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15" yWindow="15" windowWidth="9210" windowHeight="7980"/>
  </bookViews>
  <sheets>
    <sheet name="ANEXO 1. HOJA DE CALCULO" sheetId="1" r:id="rId1"/>
    <sheet name="ITEM" sheetId="3" state="hidden" r:id="rId2"/>
    <sheet name="ANEXO 2. ACTIVIDADES" sheetId="5" r:id="rId3"/>
    <sheet name="ANEXO 3. FORMULAS" sheetId="4" r:id="rId4"/>
  </sheets>
  <definedNames>
    <definedName name="_xlnm.Print_Area" localSheetId="0">'ANEXO 1. HOJA DE CALCULO'!$A$5:$AD$114</definedName>
    <definedName name="_xlnm.Print_Area" localSheetId="2">'ANEXO 2. ACTIVIDADES'!$A$2:$J$47</definedName>
    <definedName name="_xlnm.Print_Area" localSheetId="3">'ANEXO 3. FORMULAS'!$B$5:$G$44</definedName>
  </definedNames>
  <calcPr calcId="125725"/>
</workbook>
</file>

<file path=xl/calcChain.xml><?xml version="1.0" encoding="utf-8"?>
<calcChain xmlns="http://schemas.openxmlformats.org/spreadsheetml/2006/main">
  <c r="E51" i="1"/>
  <c r="E75"/>
  <c r="F84" l="1"/>
  <c r="E84"/>
  <c r="D84"/>
  <c r="F75"/>
  <c r="D75"/>
  <c r="F65"/>
  <c r="E65"/>
  <c r="D65"/>
  <c r="F51"/>
  <c r="F57" s="1"/>
  <c r="E57"/>
  <c r="D51"/>
  <c r="F104" s="1"/>
  <c r="F43"/>
  <c r="E43"/>
  <c r="I47" i="5"/>
  <c r="I40"/>
  <c r="I32"/>
  <c r="I27"/>
  <c r="I21"/>
  <c r="I13"/>
  <c r="D43" i="1"/>
  <c r="F103" s="1"/>
  <c r="C103"/>
  <c r="D57" l="1"/>
  <c r="F105" s="1"/>
  <c r="D109"/>
  <c r="C107" l="1"/>
  <c r="H107" l="1"/>
  <c r="G107"/>
  <c r="F107"/>
  <c r="C104" l="1"/>
  <c r="C105"/>
  <c r="C106"/>
  <c r="C108"/>
  <c r="F106" l="1"/>
  <c r="F108"/>
  <c r="H104"/>
  <c r="G104"/>
  <c r="H105"/>
  <c r="G105"/>
  <c r="H106"/>
  <c r="G106"/>
  <c r="H108"/>
  <c r="G108"/>
  <c r="H103"/>
  <c r="G103"/>
  <c r="F110" l="1"/>
  <c r="F111" l="1"/>
  <c r="G110"/>
  <c r="G111" s="1"/>
  <c r="H110"/>
  <c r="H111" s="1"/>
  <c r="C114" l="1"/>
  <c r="I110"/>
  <c r="F112" s="1"/>
  <c r="G112" l="1"/>
  <c r="H112"/>
  <c r="H113" l="1"/>
  <c r="F113"/>
  <c r="G113"/>
</calcChain>
</file>

<file path=xl/sharedStrings.xml><?xml version="1.0" encoding="utf-8"?>
<sst xmlns="http://schemas.openxmlformats.org/spreadsheetml/2006/main" count="223" uniqueCount="154">
  <si>
    <t>PREPARACION MANUSCRITO</t>
  </si>
  <si>
    <t>A</t>
  </si>
  <si>
    <t>B</t>
  </si>
  <si>
    <t>C</t>
  </si>
  <si>
    <t>CONTRIBUCIONES</t>
  </si>
  <si>
    <t>PORCENTAJE %</t>
  </si>
  <si>
    <t>%</t>
  </si>
  <si>
    <t>PLANIFICACION</t>
  </si>
  <si>
    <t>0-1</t>
  </si>
  <si>
    <t>2 .   FASE DE DISEÑO EXPERIMENTAL</t>
  </si>
  <si>
    <t>ANALISIS Y PRESENTACION DE RESULTADOS</t>
  </si>
  <si>
    <t>COLABORADOR (A)</t>
  </si>
  <si>
    <t>COLABORADOR (B)</t>
  </si>
  <si>
    <t>COLABORADOR  (C)</t>
  </si>
  <si>
    <t>4 .   INTERPRETACION</t>
  </si>
  <si>
    <t>3 .    ANÁLISIS Y PRESENTACIÓN  DE RESULTADOS</t>
  </si>
  <si>
    <t>6. ADMINISTRACION</t>
  </si>
  <si>
    <t>5. PREPARACION MANUSCRITO</t>
  </si>
  <si>
    <r>
      <rPr>
        <b/>
        <sz val="16"/>
        <rFont val="Arial"/>
        <family val="2"/>
      </rPr>
      <t>A</t>
    </r>
    <r>
      <rPr>
        <sz val="16"/>
        <rFont val="Arial"/>
        <family val="2"/>
      </rPr>
      <t xml:space="preserve">.   aporto con su conocimiento en una temática;   la idea central o hueco teórico de la investigación  (concepción  de problema,  objetivos,  hipótesis) de manera original e única.                                                                   </t>
    </r>
  </si>
  <si>
    <r>
      <rPr>
        <b/>
        <sz val="16"/>
        <rFont val="Arial"/>
        <family val="2"/>
      </rPr>
      <t>C.</t>
    </r>
    <r>
      <rPr>
        <sz val="16"/>
        <rFont val="Arial"/>
        <family val="2"/>
      </rPr>
      <t xml:space="preserve">  escribio el proyecto de investigación (argumentación del marco teórico, problemática, objetivos, metodología, resultados esperados, cronograma, presupuesto etc.).</t>
    </r>
  </si>
  <si>
    <r>
      <rPr>
        <b/>
        <sz val="16"/>
        <rFont val="Arial"/>
        <family val="2"/>
      </rPr>
      <t>A</t>
    </r>
    <r>
      <rPr>
        <sz val="16"/>
        <rFont val="Arial"/>
        <family val="2"/>
      </rPr>
      <t xml:space="preserve"> .  planteó  el diseño  experimental  de la investigación,  bien sea trabajo  de campo  o laboratorio.</t>
    </r>
  </si>
  <si>
    <r>
      <rPr>
        <b/>
        <sz val="16"/>
        <rFont val="Arial"/>
        <family val="2"/>
      </rPr>
      <t>B.</t>
    </r>
    <r>
      <rPr>
        <sz val="16"/>
        <rFont val="Arial"/>
        <family val="2"/>
      </rPr>
      <t xml:space="preserve"> planteo la estrategia de colecta de datos (campo o laboratorio) </t>
    </r>
  </si>
  <si>
    <r>
      <rPr>
        <b/>
        <sz val="16"/>
        <rFont val="Arial"/>
        <family val="2"/>
      </rPr>
      <t>A.</t>
    </r>
    <r>
      <rPr>
        <sz val="16"/>
        <rFont val="Arial"/>
        <family val="2"/>
      </rPr>
      <t xml:space="preserve">   realizó el análisis estadístico  (uso programas),  relación  variables  dependientes  e independientes </t>
    </r>
  </si>
  <si>
    <r>
      <rPr>
        <b/>
        <sz val="16"/>
        <rFont val="Arial"/>
        <family val="2"/>
      </rPr>
      <t>B</t>
    </r>
    <r>
      <rPr>
        <sz val="16"/>
        <rFont val="Arial"/>
        <family val="2"/>
      </rPr>
      <t xml:space="preserve">.  interpretó  la información  estadística  ( resultado  del test </t>
    </r>
    <r>
      <rPr>
        <i/>
        <sz val="16"/>
        <rFont val="Arial"/>
        <family val="2"/>
      </rPr>
      <t xml:space="preserve">vs. </t>
    </r>
    <r>
      <rPr>
        <sz val="16"/>
        <rFont val="Arial"/>
        <family val="2"/>
      </rPr>
      <t xml:space="preserve"> Hipótesis, objetivo y problema).</t>
    </r>
  </si>
  <si>
    <r>
      <rPr>
        <b/>
        <sz val="16"/>
        <rFont val="Arial"/>
        <family val="2"/>
      </rPr>
      <t>C.</t>
    </r>
    <r>
      <rPr>
        <sz val="16"/>
        <rFont val="Arial"/>
        <family val="2"/>
      </rPr>
      <t xml:space="preserve"> Exploro y realizo la presentación final de los resultados (escrito o electrónicamente) para el artículo en forma de texto, tablas o figuras.</t>
    </r>
  </si>
  <si>
    <r>
      <rPr>
        <b/>
        <sz val="16"/>
        <rFont val="Arial"/>
        <family val="2"/>
      </rPr>
      <t>B.</t>
    </r>
    <r>
      <rPr>
        <sz val="16"/>
        <rFont val="Arial"/>
        <family val="2"/>
      </rPr>
      <t>. integro los resultados que llenan el vacío en el conocimiento existente (hueco teorico).</t>
    </r>
  </si>
  <si>
    <r>
      <rPr>
        <b/>
        <sz val="16"/>
        <rFont val="Arial"/>
        <family val="2"/>
      </rPr>
      <t>C.</t>
    </r>
    <r>
      <rPr>
        <sz val="16"/>
        <rFont val="Arial"/>
        <family val="2"/>
      </rPr>
      <t xml:space="preserve">   definió el contenido intelectual de la discusión del artículo.</t>
    </r>
  </si>
  <si>
    <r>
      <rPr>
        <b/>
        <sz val="16"/>
        <rFont val="Arial"/>
        <family val="2"/>
      </rPr>
      <t>A</t>
    </r>
    <r>
      <rPr>
        <sz val="16"/>
        <rFont val="Arial"/>
        <family val="2"/>
      </rPr>
      <t xml:space="preserve">. aporto como contrapartida: salario, laboratorio, equipos, reactivos, material fungible, especímenes, bibliografía etc.).  </t>
    </r>
  </si>
  <si>
    <r>
      <t xml:space="preserve">B. </t>
    </r>
    <r>
      <rPr>
        <sz val="16"/>
        <rFont val="Arial"/>
        <family val="2"/>
      </rPr>
      <t>presentó la propuesta  a  entidades  financiadoras.</t>
    </r>
  </si>
  <si>
    <r>
      <rPr>
        <b/>
        <sz val="16"/>
        <rFont val="Arial"/>
        <family val="2"/>
      </rPr>
      <t>C.</t>
    </r>
    <r>
      <rPr>
        <sz val="16"/>
        <rFont val="Arial"/>
        <family val="2"/>
      </rPr>
      <t xml:space="preserve"> consiguió   convenios  interinstitucionales  para realizar parte crítica de la toma de datos, o para el uso de equipos  o laboratorio.</t>
    </r>
  </si>
  <si>
    <r>
      <rPr>
        <b/>
        <sz val="16"/>
        <rFont val="Arial"/>
        <family val="2"/>
      </rPr>
      <t>D</t>
    </r>
    <r>
      <rPr>
        <sz val="16"/>
        <rFont val="Arial"/>
        <family val="2"/>
      </rPr>
      <t xml:space="preserve">.  realizo gestión y administración. Consiguio fondos  parciales o totales para el desarrollo de la investigación y para la publicación  del manuscrito.  </t>
    </r>
  </si>
  <si>
    <r>
      <rPr>
        <b/>
        <sz val="16"/>
        <rFont val="Arial"/>
        <family val="2"/>
      </rPr>
      <t>E.</t>
    </r>
    <r>
      <rPr>
        <sz val="16"/>
        <rFont val="Arial"/>
        <family val="2"/>
      </rPr>
      <t xml:space="preserve"> consiguió  fondos  de la investigación  o parte de ellos y/o recursos  para el pago de los derechos  por publicación  del manuscrito.</t>
    </r>
  </si>
  <si>
    <r>
      <t xml:space="preserve">F. </t>
    </r>
    <r>
      <rPr>
        <sz val="16"/>
        <rFont val="Arial"/>
        <family val="2"/>
      </rPr>
      <t>Colaboro con las lecturas pertinentes; en los equipos utilizados.</t>
    </r>
  </si>
  <si>
    <r>
      <rPr>
        <b/>
        <sz val="16"/>
        <rFont val="Arial"/>
        <family val="2"/>
      </rPr>
      <t>B.</t>
    </r>
    <r>
      <rPr>
        <sz val="16"/>
        <rFont val="Arial"/>
        <family val="2"/>
      </rPr>
      <t xml:space="preserve"> definio el contenido intelectual del manuscrito (mensaje orientado para llenar un hueco teórico). </t>
    </r>
  </si>
  <si>
    <r>
      <rPr>
        <b/>
        <sz val="16"/>
        <rFont val="Arial"/>
        <family val="2"/>
      </rPr>
      <t>D.</t>
    </r>
    <r>
      <rPr>
        <sz val="16"/>
        <rFont val="Arial"/>
        <family val="2"/>
      </rPr>
      <t xml:space="preserve"> Recopilo, discrimino,  analizo, sintetizo la bibliografía pertinente. </t>
    </r>
  </si>
  <si>
    <r>
      <rPr>
        <b/>
        <sz val="16"/>
        <rFont val="Arial"/>
        <family val="2"/>
      </rPr>
      <t>E.</t>
    </r>
    <r>
      <rPr>
        <sz val="16"/>
        <rFont val="Arial"/>
        <family val="2"/>
      </rPr>
      <t xml:space="preserve">  plasmó la idea de la investigación en papel - puede ser el mismo autor que la propuso o diferente  investigador,  quien además  puede complementarla  (aporta algo nuevo).</t>
    </r>
  </si>
  <si>
    <r>
      <rPr>
        <b/>
        <sz val="16"/>
        <rFont val="Arial"/>
        <family val="2"/>
      </rPr>
      <t>F.</t>
    </r>
    <r>
      <rPr>
        <sz val="16"/>
        <rFont val="Arial"/>
        <family val="2"/>
      </rPr>
      <t xml:space="preserve"> argumento y planteo ideas originales y conceptos en el proyecto o artículo.</t>
    </r>
  </si>
  <si>
    <r>
      <rPr>
        <b/>
        <sz val="16"/>
        <rFont val="Arial"/>
        <family val="2"/>
      </rPr>
      <t xml:space="preserve">A. </t>
    </r>
    <r>
      <rPr>
        <sz val="16"/>
        <rFont val="Arial"/>
        <family val="2"/>
      </rPr>
      <t xml:space="preserve">  redacto las primeras versiones del artículo (secciones cómo metodología, bibliografía, etc.).                                                          </t>
    </r>
  </si>
  <si>
    <r>
      <rPr>
        <b/>
        <sz val="16"/>
        <rFont val="Arial"/>
        <family val="2"/>
      </rPr>
      <t xml:space="preserve">B. </t>
    </r>
    <r>
      <rPr>
        <sz val="16"/>
        <rFont val="Arial"/>
        <family val="2"/>
      </rPr>
      <t>Plasmo  la idea central, concepto, objetivo o problema de la investigación en papel o medio electrónico (autor material).</t>
    </r>
  </si>
  <si>
    <r>
      <rPr>
        <b/>
        <sz val="16"/>
        <rFont val="Arial"/>
        <family val="2"/>
      </rPr>
      <t>C</t>
    </r>
    <r>
      <rPr>
        <sz val="16"/>
        <rFont val="Arial"/>
        <family val="2"/>
      </rPr>
      <t xml:space="preserve">. redacto el resúmen del manuscrito </t>
    </r>
  </si>
  <si>
    <r>
      <rPr>
        <b/>
        <sz val="16"/>
        <rFont val="Arial"/>
        <family val="2"/>
      </rPr>
      <t xml:space="preserve">G. </t>
    </r>
    <r>
      <rPr>
        <sz val="16"/>
        <rFont val="Arial"/>
        <family val="2"/>
      </rPr>
      <t xml:space="preserve"> hizo la traducción del manuscrito a segundo idioma.</t>
    </r>
  </si>
  <si>
    <t xml:space="preserve">1.   PLANIFICACIÓN  </t>
  </si>
  <si>
    <r>
      <rPr>
        <b/>
        <sz val="16"/>
        <rFont val="Arial"/>
        <family val="2"/>
      </rPr>
      <t>A.</t>
    </r>
    <r>
      <rPr>
        <sz val="16"/>
        <rFont val="Arial"/>
        <family val="2"/>
      </rPr>
      <t xml:space="preserve">  definio y direcciono el contenido del manuscrito, de acuerdo al impacto de los resultados en el contexto teórico o práctico de la investigación (orientación de ideas y conceptos que hacen al manuscrito original, aporte para resolver el hueco o vacío teórico). Esto se conoce como outline, definir la tesis e ideas control que guiarán el manuscrito en cada una de sus secciones (resumen, introducción, discusión).         </t>
    </r>
  </si>
  <si>
    <r>
      <rPr>
        <b/>
        <sz val="16"/>
        <rFont val="Arial"/>
        <family val="2"/>
      </rPr>
      <t>E.</t>
    </r>
    <r>
      <rPr>
        <sz val="16"/>
        <rFont val="Arial"/>
        <family val="2"/>
      </rPr>
      <t xml:space="preserve"> recopiló  y/o discriminó  la bibliografía  pertinente  para argumentar  el proyecto  o artículo.</t>
    </r>
  </si>
  <si>
    <r>
      <rPr>
        <b/>
        <sz val="16"/>
        <rFont val="Arial"/>
        <family val="2"/>
      </rPr>
      <t xml:space="preserve">C. </t>
    </r>
    <r>
      <rPr>
        <sz val="16"/>
        <rFont val="Arial"/>
        <family val="2"/>
      </rPr>
      <t xml:space="preserve"> participó en la toma de datos (bien sea de forma parcial o total) de la investigacion. Los datos de las variables  pueden  ser extraídos  de campo,  laboratorio,  revisión bibliográfica,  encuestas,  premuestreos,  muestreos,  e.t.c.</t>
    </r>
  </si>
  <si>
    <r>
      <rPr>
        <b/>
        <sz val="16"/>
        <rFont val="Arial"/>
        <family val="2"/>
      </rPr>
      <t>D.</t>
    </r>
    <r>
      <rPr>
        <sz val="16"/>
        <rFont val="Arial"/>
        <family val="2"/>
      </rPr>
      <t xml:space="preserve"> definio el análisis estadístico de las variables para llegar a resultados.</t>
    </r>
  </si>
  <si>
    <r>
      <rPr>
        <b/>
        <sz val="16"/>
        <rFont val="Arial"/>
        <family val="2"/>
      </rPr>
      <t>D.</t>
    </r>
    <r>
      <rPr>
        <sz val="16"/>
        <rFont val="Arial"/>
        <family val="2"/>
      </rPr>
      <t xml:space="preserve"> redacto la conclusión del artículo a partir de resultados (la conclusión es una propiedad emergente que trasciende los resultados hacia el contexto teórico o aplicado; es el aporte científico resultante de la integración de los resultados que a su vez complementa el conocimiento existente).la conclusión no es la lista de resultados (es el aporte científico resultante de la investigacion.</t>
    </r>
  </si>
  <si>
    <r>
      <rPr>
        <b/>
        <sz val="16"/>
        <rFont val="Arial"/>
        <family val="2"/>
      </rPr>
      <t>E</t>
    </r>
    <r>
      <rPr>
        <sz val="16"/>
        <rFont val="Arial"/>
        <family val="2"/>
      </rPr>
      <t xml:space="preserve">. definio argumentos y escribio la discusión del manuscrito. </t>
    </r>
  </si>
  <si>
    <r>
      <rPr>
        <b/>
        <sz val="16"/>
        <rFont val="Arial"/>
        <family val="2"/>
      </rPr>
      <t>F .</t>
    </r>
    <r>
      <rPr>
        <sz val="16"/>
        <rFont val="Arial"/>
        <family val="2"/>
      </rPr>
      <t xml:space="preserve">  revisó el manuscrito, lo re-escribió, pulió y aportó nuevos párrafos o ideas para dejarlo de forma aceptable para publicación (edición, redacción, sintaxis).</t>
    </r>
  </si>
  <si>
    <t>TOTAL SOBRE 100%</t>
  </si>
  <si>
    <t>ADMINISTRACION</t>
  </si>
  <si>
    <t>CRITERIO LIMITE DE CORTE / AGRADECIMIENTOS</t>
  </si>
  <si>
    <t xml:space="preserve">VALOR DE CONTRIBUCION LOGRADO POR COLABORADOR </t>
  </si>
  <si>
    <t xml:space="preserve">PORCENTAJE DE CONTRIBUCION RELATIVA LOGRADA POR COLABORADOR </t>
  </si>
  <si>
    <t xml:space="preserve">PORCENTAJE ESTANDARIZADO DE CONTRIBUCION FINAL POR COLABORADOR   </t>
  </si>
  <si>
    <t>DISEÑO EXPERIMENTAL</t>
  </si>
  <si>
    <t>X</t>
  </si>
  <si>
    <t>a</t>
  </si>
  <si>
    <t>b</t>
  </si>
  <si>
    <t>c</t>
  </si>
  <si>
    <t>d</t>
  </si>
  <si>
    <t>e</t>
  </si>
  <si>
    <t>f</t>
  </si>
  <si>
    <t>g</t>
  </si>
  <si>
    <t>VALORES PARA CADA ACTIVIDAD DENTRO DE  LAS FASES DE INVESTIGACION Y PUBLICACION/MANUSCRITO</t>
  </si>
  <si>
    <t>EVALUACION DE AUTORIA</t>
  </si>
  <si>
    <t xml:space="preserve">Vc = ∑ (PCΣaf  * CPf) </t>
  </si>
  <si>
    <t xml:space="preserve">PRc =(Vc/∑CPf)*100 </t>
  </si>
  <si>
    <t>CL= PFcmax * 30/100</t>
  </si>
  <si>
    <t xml:space="preserve">                                     </t>
  </si>
  <si>
    <t>INTELECTUAL</t>
  </si>
  <si>
    <t>PRACTICO</t>
  </si>
  <si>
    <t>PORCENTAJE RELATIVO</t>
  </si>
  <si>
    <t>∑VC</t>
  </si>
  <si>
    <t>e.</t>
  </si>
  <si>
    <t>INTERPRETACION DE RESULTADOS</t>
  </si>
  <si>
    <t xml:space="preserve">e. </t>
  </si>
  <si>
    <t>PFc =(Vc * 100) /∑VC</t>
  </si>
  <si>
    <t>FASES (f)</t>
  </si>
  <si>
    <t xml:space="preserve">  COLABORADORES (c)</t>
  </si>
  <si>
    <t xml:space="preserve">    PUNTAJE TOTAL/FASE</t>
  </si>
  <si>
    <t>g.</t>
  </si>
  <si>
    <t xml:space="preserve">f. </t>
  </si>
  <si>
    <t>FASES DE LA INVESTIGACION (f)</t>
  </si>
  <si>
    <t>f.</t>
  </si>
  <si>
    <t>PESO PONDERADO ASIGNADO SUBJETIVAMENTE</t>
  </si>
  <si>
    <t>COLABORADOR EXCLUIDO DE AUTORÍA SERA QUIEN OBTENGA MENOR VALOR DEL INDICADO EN ROJO, EN RELACIÓN CON SU</t>
  </si>
  <si>
    <t xml:space="preserve">PORCENTAJE ESTANDARIZADO DE CONTRIBUCION FINAL   </t>
  </si>
  <si>
    <t xml:space="preserve">d. </t>
  </si>
  <si>
    <t>PUNTAJE SUGERIDO POR COMPONENTE</t>
  </si>
  <si>
    <t>CONTRIBUCION DE ACTIVIDADES A UNA FASE</t>
  </si>
  <si>
    <t>ACTIVIDADES</t>
  </si>
  <si>
    <t xml:space="preserve">1. PLANIFICACIÓN  </t>
  </si>
  <si>
    <t xml:space="preserve"> f = fase;    a = actividad;    c = colaborador </t>
  </si>
  <si>
    <t>SOLO DEBE DILIGENCIAR EN LA TABLA LOS CAMPOS EN GRIS.</t>
  </si>
  <si>
    <t>CPf = coeficiente de ponderación adjudicado a cada fase (entre 0 y 1)</t>
  </si>
  <si>
    <r>
      <t xml:space="preserve">Hoja de calculo 3. </t>
    </r>
    <r>
      <rPr>
        <sz val="14"/>
        <color theme="1"/>
        <rFont val="Arial"/>
        <family val="2"/>
      </rPr>
      <t>Fórmulas  para establecer primer autor, coautores (orden de autoría) y qué colaborador debe ir en agradecimientos, basado en contribuciones relativas.</t>
    </r>
  </si>
  <si>
    <t>3. ANÁLISIS Y PRESENTACIÓN  DE RESULTADOS</t>
  </si>
  <si>
    <t>4. INTERPRETACION DE RESULTADOS</t>
  </si>
  <si>
    <t>b. Integró los resultados para llegar a una conclusión, la cual llena el vacío en el conocimiento existente (hueco teórico). La conclusión es una propiedad emergente que trasciende los resultados hacia el contexto teórico o aplicado; es el aporte científico que se brinda a la comunidad científica.</t>
  </si>
  <si>
    <t>2. DISEÑO EXPERIMENTAL</t>
  </si>
  <si>
    <r>
      <rPr>
        <b/>
        <sz val="30"/>
        <color theme="1"/>
        <rFont val="Arial"/>
        <family val="2"/>
      </rPr>
      <t>Paso 2.</t>
    </r>
    <r>
      <rPr>
        <sz val="30"/>
        <color theme="1"/>
        <rFont val="Arial"/>
        <family val="2"/>
      </rPr>
      <t xml:space="preserve"> En la columna de cada colaborador registrar la contribución de cada uno de ellos (sobre 100%), tanto para las fases de la investigación (1,2,3,4,5,6…) como para las actividades que apliquen en cada caso (ej. a, b, c, d, e, f.). </t>
    </r>
    <r>
      <rPr>
        <b/>
        <i/>
        <sz val="28"/>
        <color theme="1"/>
        <rFont val="Arial"/>
        <family val="2"/>
      </rPr>
      <t/>
    </r>
  </si>
  <si>
    <t xml:space="preserve"> Punto de corte 30% respecto a la contrubución substancial del primer autor; define coautorias y agradecimientos.</t>
  </si>
  <si>
    <t xml:space="preserve">               científica, no posee méritos, ni derechos morales  o patrimoniales sobre la obra (línea en rojo). </t>
  </si>
  <si>
    <r>
      <t>PC</t>
    </r>
    <r>
      <rPr>
        <b/>
        <i/>
        <vertAlign val="subscript"/>
        <sz val="14"/>
        <color theme="4"/>
        <rFont val="Arial"/>
        <family val="2"/>
      </rPr>
      <t>Σaf</t>
    </r>
    <r>
      <rPr>
        <b/>
        <sz val="14"/>
        <color theme="4"/>
        <rFont val="Arial"/>
        <family val="2"/>
      </rPr>
      <t xml:space="preserve"> = ∑PCR</t>
    </r>
    <r>
      <rPr>
        <b/>
        <i/>
        <vertAlign val="subscript"/>
        <sz val="14"/>
        <color theme="4"/>
        <rFont val="Arial"/>
        <family val="2"/>
      </rPr>
      <t>af</t>
    </r>
    <r>
      <rPr>
        <b/>
        <vertAlign val="subscript"/>
        <sz val="14"/>
        <color theme="4"/>
        <rFont val="Arial"/>
        <family val="2"/>
      </rPr>
      <t xml:space="preserve"> </t>
    </r>
    <r>
      <rPr>
        <b/>
        <sz val="14"/>
        <color theme="4"/>
        <rFont val="Arial"/>
        <family val="2"/>
      </rPr>
      <t>/ n</t>
    </r>
    <r>
      <rPr>
        <b/>
        <i/>
        <vertAlign val="subscript"/>
        <sz val="14"/>
        <color theme="4"/>
        <rFont val="Arial"/>
        <family val="2"/>
      </rPr>
      <t>af</t>
    </r>
  </si>
  <si>
    <r>
      <t>PCR</t>
    </r>
    <r>
      <rPr>
        <i/>
        <vertAlign val="subscript"/>
        <sz val="14"/>
        <color theme="1"/>
        <rFont val="Arial"/>
        <family val="2"/>
      </rPr>
      <t>af</t>
    </r>
    <r>
      <rPr>
        <sz val="14"/>
        <color theme="1"/>
        <rFont val="Arial"/>
        <family val="2"/>
      </rPr>
      <t xml:space="preserve"> = porcentaje de contribución relativa de cada actividad dentro de una fase</t>
    </r>
  </si>
  <si>
    <r>
      <t>n</t>
    </r>
    <r>
      <rPr>
        <i/>
        <vertAlign val="subscript"/>
        <sz val="14"/>
        <color theme="1"/>
        <rFont val="Arial"/>
        <family val="2"/>
      </rPr>
      <t>af</t>
    </r>
    <r>
      <rPr>
        <sz val="14"/>
        <color theme="1"/>
        <rFont val="Arial"/>
        <family val="2"/>
      </rPr>
      <t xml:space="preserve">  = número de actividades contempladas o utilizadas en la fase evaluada</t>
    </r>
  </si>
  <si>
    <r>
      <t>2. Valor logrado por cada colaborador</t>
    </r>
    <r>
      <rPr>
        <sz val="14"/>
        <color rgb="FF000000"/>
        <rFont val="Arial"/>
        <family val="2"/>
      </rPr>
      <t xml:space="preserve"> (V</t>
    </r>
    <r>
      <rPr>
        <i/>
        <vertAlign val="subscript"/>
        <sz val="14"/>
        <color rgb="FF000000"/>
        <rFont val="Arial"/>
        <family val="2"/>
      </rPr>
      <t>c</t>
    </r>
    <r>
      <rPr>
        <sz val="14"/>
        <color rgb="FF000000"/>
        <rFont val="Arial"/>
        <family val="2"/>
      </rPr>
      <t>)</t>
    </r>
  </si>
  <si>
    <r>
      <t>PC</t>
    </r>
    <r>
      <rPr>
        <i/>
        <vertAlign val="subscript"/>
        <sz val="14"/>
        <color rgb="FF000000"/>
        <rFont val="Arial"/>
        <family val="2"/>
      </rPr>
      <t>Σaf</t>
    </r>
    <r>
      <rPr>
        <sz val="14"/>
        <color rgb="FF000000"/>
        <rFont val="Arial"/>
        <family val="2"/>
      </rPr>
      <t xml:space="preserve"> = porcentaje relativo obtenido en cada fase (</t>
    </r>
    <r>
      <rPr>
        <i/>
        <vertAlign val="subscript"/>
        <sz val="14"/>
        <color rgb="FF000000"/>
        <rFont val="Arial"/>
        <family val="2"/>
      </rPr>
      <t>f</t>
    </r>
    <r>
      <rPr>
        <sz val="14"/>
        <color rgb="FF000000"/>
        <rFont val="Arial"/>
        <family val="2"/>
      </rPr>
      <t>) por parte del colaborador (</t>
    </r>
    <r>
      <rPr>
        <i/>
        <vertAlign val="subscript"/>
        <sz val="14"/>
        <color rgb="FF000000"/>
        <rFont val="Arial"/>
        <family val="2"/>
      </rPr>
      <t>c</t>
    </r>
    <r>
      <rPr>
        <sz val="14"/>
        <color rgb="FF000000"/>
        <rFont val="Arial"/>
        <family val="2"/>
      </rPr>
      <t>)</t>
    </r>
  </si>
  <si>
    <r>
      <t>3.</t>
    </r>
    <r>
      <rPr>
        <b/>
        <sz val="14"/>
        <color theme="1"/>
        <rFont val="Arial"/>
        <family val="2"/>
      </rPr>
      <t> Porcentaje de contribución relativa de cada colaborador respecto a sus colegas (PR</t>
    </r>
    <r>
      <rPr>
        <b/>
        <i/>
        <vertAlign val="subscript"/>
        <sz val="14"/>
        <color theme="1"/>
        <rFont val="Arial"/>
        <family val="2"/>
      </rPr>
      <t>c</t>
    </r>
    <r>
      <rPr>
        <b/>
        <sz val="14"/>
        <color theme="1"/>
        <rFont val="Arial"/>
        <family val="2"/>
      </rPr>
      <t>)</t>
    </r>
  </si>
  <si>
    <r>
      <t>V</t>
    </r>
    <r>
      <rPr>
        <i/>
        <vertAlign val="subscript"/>
        <sz val="14"/>
        <color theme="1"/>
        <rFont val="Arial"/>
        <family val="2"/>
      </rPr>
      <t>c</t>
    </r>
    <r>
      <rPr>
        <sz val="14"/>
        <color theme="1"/>
        <rFont val="Arial"/>
        <family val="2"/>
      </rPr>
      <t xml:space="preserve"> = Valor logrado por cada colaborador</t>
    </r>
  </si>
  <si>
    <r>
      <t>4.</t>
    </r>
    <r>
      <rPr>
        <b/>
        <sz val="14"/>
        <color theme="1"/>
        <rFont val="Arial"/>
        <family val="2"/>
      </rPr>
      <t> Porcentaje de contribución final de cada colaborador respecto a sus colegas (PR</t>
    </r>
    <r>
      <rPr>
        <b/>
        <i/>
        <vertAlign val="subscript"/>
        <sz val="14"/>
        <color theme="1"/>
        <rFont val="Arial"/>
        <family val="2"/>
      </rPr>
      <t>c</t>
    </r>
    <r>
      <rPr>
        <b/>
        <sz val="14"/>
        <color theme="1"/>
        <rFont val="Arial"/>
        <family val="2"/>
      </rPr>
      <t>), estandarizado a 100%</t>
    </r>
  </si>
  <si>
    <r>
      <t>5.</t>
    </r>
    <r>
      <rPr>
        <b/>
        <sz val="14"/>
        <color theme="1"/>
        <rFont val="Arial"/>
        <family val="2"/>
      </rPr>
      <t xml:space="preserve"> Criterio límite de corte (CL) </t>
    </r>
  </si>
  <si>
    <r>
      <t>PF</t>
    </r>
    <r>
      <rPr>
        <i/>
        <vertAlign val="subscript"/>
        <sz val="14"/>
        <color theme="1"/>
        <rFont val="Arial"/>
        <family val="2"/>
      </rPr>
      <t>cmax</t>
    </r>
    <r>
      <rPr>
        <sz val="14"/>
        <color theme="1"/>
        <rFont val="Arial"/>
        <family val="2"/>
      </rPr>
      <t xml:space="preserve"> = Porcentaje máximo de contribución logrado por un investigador </t>
    </r>
  </si>
  <si>
    <t xml:space="preserve">  INTELECTUAL Y PRACTICO</t>
  </si>
  <si>
    <r>
      <rPr>
        <b/>
        <sz val="30"/>
        <rFont val="Arial"/>
        <family val="2"/>
      </rPr>
      <t xml:space="preserve">a. </t>
    </r>
    <r>
      <rPr>
        <sz val="30"/>
        <rFont val="Arial"/>
        <family val="2"/>
      </rPr>
      <t xml:space="preserve"> Aportó con su conocimiento en una temática a la idea central o hueco teórico de la investigación (concepción  de problema,  pregunta, objetivos,  hipótesis) de manera original e inédita. Autor intelectual. </t>
    </r>
  </si>
  <si>
    <r>
      <rPr>
        <b/>
        <sz val="30"/>
        <rFont val="Arial"/>
        <family val="2"/>
      </rPr>
      <t xml:space="preserve">b.  </t>
    </r>
    <r>
      <rPr>
        <sz val="30"/>
        <rFont val="Arial"/>
        <family val="2"/>
      </rPr>
      <t>Plasmó por escrito (papel o medio electrónico) la idea central de investigación, problemática, problema, objetivos e hipótesis; autor material.</t>
    </r>
  </si>
  <si>
    <r>
      <rPr>
        <b/>
        <sz val="30"/>
        <rFont val="Arial"/>
        <family val="2"/>
      </rPr>
      <t>c.</t>
    </r>
    <r>
      <rPr>
        <sz val="30"/>
        <rFont val="Arial"/>
        <family val="2"/>
      </rPr>
      <t xml:space="preserve">  Escribió el proyecto de investigación (argumentación del marco teórico, selección de conceptos teóricos, metodología, resultados esperados, cronograma, presupuesto etc.).</t>
    </r>
  </si>
  <si>
    <r>
      <rPr>
        <b/>
        <sz val="30"/>
        <rFont val="Arial"/>
        <family val="2"/>
      </rPr>
      <t xml:space="preserve">d. </t>
    </r>
    <r>
      <rPr>
        <sz val="30"/>
        <rFont val="Arial"/>
        <family val="2"/>
      </rPr>
      <t>Revisó, recopiló, discriminó y sintetizó la bibliografía pertinente  para argumentar el proyecto y justificar la importancia de resolver el problema. Revisión teórica en bases de datos, para llegar a generalizaciones empíricas.</t>
    </r>
  </si>
  <si>
    <r>
      <rPr>
        <b/>
        <sz val="30"/>
        <rFont val="Arial"/>
        <family val="2"/>
      </rPr>
      <t xml:space="preserve">a. </t>
    </r>
    <r>
      <rPr>
        <sz val="30"/>
        <rFont val="Arial"/>
        <family val="2"/>
      </rPr>
      <t>Escogió el tipo y diseño de investigación (teórica, experimental; variables del estudio, dependientes e independiente, número de réplicas, tamaño de muestra, muestra), por ejemplo a partir de un premuestreo o revisión teórica. Estudio de caso.</t>
    </r>
  </si>
  <si>
    <r>
      <rPr>
        <b/>
        <sz val="30"/>
        <rFont val="Arial"/>
        <family val="2"/>
      </rPr>
      <t xml:space="preserve">b. </t>
    </r>
    <r>
      <rPr>
        <sz val="30"/>
        <rFont val="Arial"/>
        <family val="2"/>
      </rPr>
      <t xml:space="preserve">Planteó la estrategia de colecta de datos (método o técnicas de campo o laboratorio). </t>
    </r>
  </si>
  <si>
    <r>
      <rPr>
        <b/>
        <sz val="30"/>
        <rFont val="Arial"/>
        <family val="2"/>
      </rPr>
      <t>c.</t>
    </r>
    <r>
      <rPr>
        <sz val="30"/>
        <rFont val="Arial"/>
        <family val="2"/>
      </rPr>
      <t xml:space="preserve"> Participó en la toma de datos de la investigación (bien sea de forma parcial o total). Los datos de las variables  pueden  ser extraídos  de campo,  laboratorio,  revisión bibliográfica,  encuestas,  otro tipo de muestreos, técnicas blandas de registro.</t>
    </r>
  </si>
  <si>
    <r>
      <rPr>
        <b/>
        <sz val="30"/>
        <rFont val="Arial"/>
        <family val="2"/>
      </rPr>
      <t xml:space="preserve">d. </t>
    </r>
    <r>
      <rPr>
        <sz val="30"/>
        <rFont val="Arial"/>
        <family val="2"/>
      </rPr>
      <t>Definió el análisis estadístico de las variables, para llegar a resultados.</t>
    </r>
  </si>
  <si>
    <r>
      <rPr>
        <b/>
        <sz val="30"/>
        <rFont val="Arial"/>
        <family val="2"/>
      </rPr>
      <t xml:space="preserve">a. </t>
    </r>
    <r>
      <rPr>
        <sz val="30"/>
        <rFont val="Arial"/>
        <family val="2"/>
      </rPr>
      <t xml:space="preserve">Insertó datos en el computador para su análisis. </t>
    </r>
  </si>
  <si>
    <r>
      <rPr>
        <b/>
        <sz val="30"/>
        <rFont val="Arial"/>
        <family val="2"/>
      </rPr>
      <t xml:space="preserve">b. </t>
    </r>
    <r>
      <rPr>
        <sz val="30"/>
        <rFont val="Arial"/>
        <family val="2"/>
      </rPr>
      <t xml:space="preserve">Realizó el análisis estadístico (uso programas), para relacionar  variables dependientes e independientes. La investigación cualitativa también requiere de un componente de análisis de la información; conceptos sensibilizadores y categorización (análisis micro). </t>
    </r>
  </si>
  <si>
    <r>
      <rPr>
        <b/>
        <sz val="30"/>
        <rFont val="Arial"/>
        <family val="2"/>
      </rPr>
      <t xml:space="preserve">c. </t>
    </r>
    <r>
      <rPr>
        <sz val="30"/>
        <rFont val="Arial"/>
        <family val="2"/>
      </rPr>
      <t>Exploró y realizó la presentación final de los resultados para el artículo en forma de texto, tablas o figuras.</t>
    </r>
  </si>
  <si>
    <r>
      <rPr>
        <b/>
        <sz val="30"/>
        <rFont val="Arial"/>
        <family val="2"/>
      </rPr>
      <t xml:space="preserve">a. </t>
    </r>
    <r>
      <rPr>
        <sz val="30"/>
        <rFont val="Arial"/>
        <family val="2"/>
      </rPr>
      <t>Interpretó la información estadística  (resultado del test vs. hipótesis, objetivo y problema).</t>
    </r>
  </si>
  <si>
    <r>
      <rPr>
        <b/>
        <sz val="30"/>
        <rFont val="Arial"/>
        <family val="2"/>
      </rPr>
      <t xml:space="preserve">c. </t>
    </r>
    <r>
      <rPr>
        <sz val="30"/>
        <rFont val="Arial"/>
        <family val="2"/>
      </rPr>
      <t>Definió y direccionó el contenido del manuscrito, de acuerdo al impacto de los resultados en el contexto teórico o práctico de la investigación (orientación de ideas y conceptos que hacen al manuscrito original, o aporte para resolver el hueco o vacío teórico-práctico planteado).</t>
    </r>
  </si>
  <si>
    <r>
      <rPr>
        <b/>
        <sz val="30"/>
        <rFont val="Arial"/>
        <family val="2"/>
      </rPr>
      <t>d.</t>
    </r>
    <r>
      <rPr>
        <sz val="30"/>
        <rFont val="Arial"/>
        <family val="2"/>
      </rPr>
      <t xml:space="preserve"> Escribió y argumentó ideas originales y conceptos basados en los resultados y conclusión.</t>
    </r>
  </si>
  <si>
    <r>
      <rPr>
        <b/>
        <sz val="30"/>
        <rFont val="Arial"/>
        <family val="2"/>
      </rPr>
      <t xml:space="preserve">a. </t>
    </r>
    <r>
      <rPr>
        <sz val="30"/>
        <rFont val="Arial"/>
        <family val="2"/>
      </rPr>
      <t xml:space="preserve">Redactó el resumen del manuscrito. </t>
    </r>
  </si>
  <si>
    <r>
      <rPr>
        <b/>
        <sz val="30"/>
        <rFont val="Arial"/>
        <family val="2"/>
      </rPr>
      <t>b.</t>
    </r>
    <r>
      <rPr>
        <sz val="30"/>
        <rFont val="Arial"/>
        <family val="2"/>
      </rPr>
      <t xml:space="preserve"> Definió argumentos y escribió la discusión del manuscrito. Proceso de verificación, teoría vs. observado. Comparación y mecanismos que explican los resultados.  </t>
    </r>
  </si>
  <si>
    <r>
      <rPr>
        <b/>
        <sz val="30"/>
        <rFont val="Arial"/>
        <family val="2"/>
      </rPr>
      <t>c.</t>
    </r>
    <r>
      <rPr>
        <sz val="30"/>
        <rFont val="Arial"/>
        <family val="2"/>
      </rPr>
      <t xml:space="preserve"> Definió argumentos y escribió la introducción del manuscrito. </t>
    </r>
  </si>
  <si>
    <r>
      <rPr>
        <b/>
        <sz val="30"/>
        <rFont val="Arial"/>
        <family val="2"/>
      </rPr>
      <t>d.</t>
    </r>
    <r>
      <rPr>
        <sz val="30"/>
        <rFont val="Arial"/>
        <family val="2"/>
      </rPr>
      <t xml:space="preserve"> Redactó las primeras versiones del artículo (incluyendo la sección de metodología y literatura).                                                           </t>
    </r>
  </si>
  <si>
    <r>
      <rPr>
        <b/>
        <sz val="30"/>
        <rFont val="Arial"/>
        <family val="2"/>
      </rPr>
      <t>e.</t>
    </r>
    <r>
      <rPr>
        <sz val="30"/>
        <rFont val="Arial"/>
        <family val="2"/>
      </rPr>
      <t xml:space="preserve"> Revisó el manuscrito, lo re-escribió, enfocó y aportó nuevos párrafos o ideas para someterlo a  publicación (edición, redacción, sintaxis, ortografía).</t>
    </r>
  </si>
  <si>
    <r>
      <rPr>
        <b/>
        <sz val="30"/>
        <rFont val="Arial"/>
        <family val="2"/>
      </rPr>
      <t xml:space="preserve">f. </t>
    </r>
    <r>
      <rPr>
        <sz val="30"/>
        <rFont val="Arial"/>
        <family val="2"/>
      </rPr>
      <t>Hizo la traducción del manuscrito a segundo idioma.</t>
    </r>
  </si>
  <si>
    <r>
      <rPr>
        <b/>
        <sz val="30"/>
        <rFont val="Arial"/>
        <family val="2"/>
      </rPr>
      <t xml:space="preserve">a. </t>
    </r>
    <r>
      <rPr>
        <sz val="30"/>
        <rFont val="Arial"/>
        <family val="2"/>
      </rPr>
      <t>Presentó la propuesta  a  entidades  financiadoras.</t>
    </r>
  </si>
  <si>
    <r>
      <rPr>
        <b/>
        <sz val="30"/>
        <rFont val="Arial"/>
        <family val="2"/>
      </rPr>
      <t>b.</t>
    </r>
    <r>
      <rPr>
        <sz val="30"/>
        <rFont val="Arial"/>
        <family val="2"/>
      </rPr>
      <t xml:space="preserve"> Consiguió  convenios interinstitucionales para realizar la toma de datos (permisos, consentimientos) o para el uso de material, equipos, laboratorio o instalaciones.</t>
    </r>
  </si>
  <si>
    <r>
      <rPr>
        <b/>
        <sz val="30"/>
        <rFont val="Arial"/>
        <family val="2"/>
      </rPr>
      <t>c.</t>
    </r>
    <r>
      <rPr>
        <sz val="30"/>
        <rFont val="Arial"/>
        <family val="2"/>
      </rPr>
      <t xml:space="preserve"> Consiguió fondos parciales o totales para el desarrollo de la investigación, para la publicación del manuscrito o su traducción.  </t>
    </r>
  </si>
  <si>
    <r>
      <rPr>
        <b/>
        <sz val="30"/>
        <rFont val="Arial"/>
        <family val="2"/>
      </rPr>
      <t xml:space="preserve">d. </t>
    </r>
    <r>
      <rPr>
        <sz val="30"/>
        <rFont val="Arial"/>
        <family val="2"/>
      </rPr>
      <t xml:space="preserve"> Aportó como contrapartida: salario, laboratorio, equipos, reactivos, material fungible, especímenes, personal, técnicos, bibliografía etc.</t>
    </r>
  </si>
  <si>
    <r>
      <rPr>
        <b/>
        <sz val="30"/>
        <rFont val="Arial"/>
        <family val="2"/>
      </rPr>
      <t>e.</t>
    </r>
    <r>
      <rPr>
        <sz val="30"/>
        <rFont val="Arial"/>
        <family val="2"/>
      </rPr>
      <t xml:space="preserve"> Realizó labores de gestión (permisos de investigación) y administración (compras, prestación de cuentas, contabilidad). </t>
    </r>
  </si>
  <si>
    <r>
      <t xml:space="preserve">Hoja de calculo 1. </t>
    </r>
    <r>
      <rPr>
        <sz val="36"/>
        <color theme="1"/>
        <rFont val="Arial"/>
        <family val="2"/>
      </rPr>
      <t xml:space="preserve"> Define  autorías, coautorías  (orden de autores) y quien va en agradecimientos.</t>
    </r>
  </si>
  <si>
    <r>
      <t>1.</t>
    </r>
    <r>
      <rPr>
        <b/>
        <sz val="14"/>
        <color theme="1"/>
        <rFont val="Arial"/>
        <family val="2"/>
      </rPr>
      <t> Porcentaje de contribución del conjunto de actividades a una fase (PC</t>
    </r>
    <r>
      <rPr>
        <b/>
        <i/>
        <vertAlign val="subscript"/>
        <sz val="14"/>
        <color theme="1"/>
        <rFont val="Arial"/>
        <family val="2"/>
      </rPr>
      <t>Σaf</t>
    </r>
    <r>
      <rPr>
        <b/>
        <sz val="14"/>
        <color theme="1"/>
        <rFont val="Arial"/>
        <family val="2"/>
      </rPr>
      <t>), por parte de un colaborador (</t>
    </r>
    <r>
      <rPr>
        <b/>
        <i/>
        <sz val="14"/>
        <color theme="1"/>
        <rFont val="Arial"/>
        <family val="2"/>
      </rPr>
      <t>C</t>
    </r>
    <r>
      <rPr>
        <b/>
        <sz val="14"/>
        <color theme="1"/>
        <rFont val="Arial"/>
        <family val="2"/>
      </rPr>
      <t>)</t>
    </r>
  </si>
  <si>
    <r>
      <t>CP</t>
    </r>
    <r>
      <rPr>
        <i/>
        <sz val="14"/>
        <color rgb="FF0000FF"/>
        <rFont val="Arial"/>
        <family val="2"/>
      </rPr>
      <t>f</t>
    </r>
    <r>
      <rPr>
        <sz val="14"/>
        <color rgb="FF0000FF"/>
        <rFont val="Arial"/>
        <family val="2"/>
      </rPr>
      <t xml:space="preserve"> = coeficiente de ponderación adjudicado a cada fase (entre 0 y 1) </t>
    </r>
  </si>
  <si>
    <t xml:space="preserve">               en esta hoja podrá incluir tantos colaboradores como sea necesario.  El porcentaje mínimo definido por consenso para excluir un colaborador de la autoría (irá en agradecimientos). En esta hoja, en la fila de criterio límite de corte / agradecimientos (en rosado), podrá cambiar el </t>
  </si>
  <si>
    <t xml:space="preserve">               criterio usado (contribución del 30%, respecto al primer autor) en la fórmula (celdas en rojo; ver también anexo 3).</t>
  </si>
  <si>
    <r>
      <rPr>
        <b/>
        <sz val="30"/>
        <color theme="1"/>
        <rFont val="Arial"/>
        <family val="2"/>
      </rPr>
      <t>Paso 3.</t>
    </r>
    <r>
      <rPr>
        <sz val="30"/>
        <color theme="1"/>
        <rFont val="Arial"/>
        <family val="2"/>
      </rPr>
      <t xml:space="preserve">  Automáticamente los resultados de las contribuciones de los colaboradores serán desplegados en la siguiente tabla. El porcentaje logrado por cada autor indicará el orden </t>
    </r>
  </si>
  <si>
    <t>COEFICIENTE (CPf)</t>
  </si>
  <si>
    <t xml:space="preserve">              Haciendo clic en cada actividad (en azul) se desplegará la información pertinente para responder las preguntas (ver también anexo 2). </t>
  </si>
  <si>
    <t xml:space="preserve">               de autoría (de mayor a menor porcentaje logrado), al igual que mostrará qué colaborador, por su bajo aporte substancial a la obra           </t>
  </si>
  <si>
    <r>
      <rPr>
        <b/>
        <sz val="36"/>
        <color theme="1"/>
        <rFont val="Arial"/>
        <family val="2"/>
      </rPr>
      <t>Hoja de calculo 2.</t>
    </r>
    <r>
      <rPr>
        <sz val="36"/>
        <color theme="1"/>
        <rFont val="Arial"/>
        <family val="2"/>
      </rPr>
      <t xml:space="preserve">  Actividades (a,b,c,d,e….) propias de cada una de las fases (1,2,3,4,5,6...) de la investigacion; definidas previamente segun el tipo de pesquisa  y de publicación (tipo de comunicación científica, </t>
    </r>
  </si>
  <si>
    <t xml:space="preserve">                                 artículo original, nota, review, estudio de caso).</t>
  </si>
  <si>
    <r>
      <rPr>
        <b/>
        <sz val="30"/>
        <color theme="1"/>
        <rFont val="Arial"/>
        <family val="2"/>
      </rPr>
      <t xml:space="preserve">Paso 1. </t>
    </r>
    <r>
      <rPr>
        <sz val="30"/>
        <color theme="1"/>
        <rFont val="Arial"/>
        <family val="2"/>
      </rPr>
      <t xml:space="preserve">En la siguiente hoja de Actividades, podrá cambiar los pesos ponderados (columna I) asignados a las fases (1-6), o dejar y utilizar los sugeridos por el autor. Definir los colaboradores (potenciales autores) que reclaman autoría de la obra literaria científica (Columnas A,B,C,D..), </t>
    </r>
  </si>
  <si>
    <r>
      <t xml:space="preserve">Vallejo M, Acosta A, Palacio Correa (2012) Authorship of scientific papers within an ethical-legal framework: quantitative model. </t>
    </r>
    <r>
      <rPr>
        <i/>
        <sz val="46"/>
        <color theme="1"/>
        <rFont val="Garamond"/>
        <family val="1"/>
      </rPr>
      <t>Universitas Scientiarum</t>
    </r>
    <r>
      <rPr>
        <sz val="46"/>
        <color theme="1"/>
        <rFont val="Garamond"/>
        <family val="1"/>
      </rPr>
      <t xml:space="preserve"> 17(3): 315-329</t>
    </r>
  </si>
  <si>
    <r>
      <t xml:space="preserve">Vallejo M, Acosta A, Palacio Correa (2012) Authorship of scientific papers within an ethical-legal framework: quantitative model. </t>
    </r>
    <r>
      <rPr>
        <i/>
        <sz val="22"/>
        <color theme="1"/>
        <rFont val="Garamond"/>
        <family val="1"/>
      </rPr>
      <t>Universitas Scientiarum</t>
    </r>
    <r>
      <rPr>
        <sz val="22"/>
        <color theme="1"/>
        <rFont val="Garamond"/>
        <family val="1"/>
      </rPr>
      <t xml:space="preserve"> 17(3): 315-329</t>
    </r>
  </si>
</sst>
</file>

<file path=xl/styles.xml><?xml version="1.0" encoding="utf-8"?>
<styleSheet xmlns="http://schemas.openxmlformats.org/spreadsheetml/2006/main">
  <numFmts count="4">
    <numFmt numFmtId="164" formatCode="0;[Red]0"/>
    <numFmt numFmtId="165" formatCode="0.0;[Red]0.0"/>
    <numFmt numFmtId="166" formatCode="0.0"/>
    <numFmt numFmtId="167" formatCode="0.00;[Red]0.00"/>
  </numFmts>
  <fonts count="53">
    <font>
      <sz val="12"/>
      <color theme="1"/>
      <name val="Calibri"/>
      <family val="2"/>
      <scheme val="minor"/>
    </font>
    <font>
      <sz val="12"/>
      <color theme="1"/>
      <name val="Calibri"/>
      <family val="2"/>
      <scheme val="minor"/>
    </font>
    <font>
      <u/>
      <sz val="12"/>
      <color theme="10"/>
      <name val="Calibri"/>
      <family val="2"/>
      <scheme val="minor"/>
    </font>
    <font>
      <sz val="16"/>
      <name val="Arial"/>
      <family val="2"/>
    </font>
    <font>
      <b/>
      <sz val="16"/>
      <name val="Arial"/>
      <family val="2"/>
    </font>
    <font>
      <i/>
      <sz val="16"/>
      <name val="Arial"/>
      <family val="2"/>
    </font>
    <font>
      <b/>
      <sz val="26"/>
      <color theme="1"/>
      <name val="Arial"/>
      <family val="2"/>
    </font>
    <font>
      <sz val="26"/>
      <color theme="1"/>
      <name val="Arial"/>
      <family val="2"/>
    </font>
    <font>
      <b/>
      <sz val="26"/>
      <color theme="4" tint="-0.249977111117893"/>
      <name val="Arial"/>
      <family val="2"/>
    </font>
    <font>
      <sz val="26"/>
      <name val="Arial"/>
      <family val="2"/>
    </font>
    <font>
      <b/>
      <i/>
      <sz val="28"/>
      <color theme="1"/>
      <name val="Arial"/>
      <family val="2"/>
    </font>
    <font>
      <b/>
      <sz val="26"/>
      <color theme="8" tint="-0.249977111117893"/>
      <name val="Arial"/>
      <family val="2"/>
    </font>
    <font>
      <b/>
      <sz val="26"/>
      <name val="Arial"/>
      <family val="2"/>
    </font>
    <font>
      <b/>
      <sz val="26"/>
      <color rgb="FF31849B"/>
      <name val="Arial"/>
      <family val="2"/>
    </font>
    <font>
      <b/>
      <sz val="28"/>
      <name val="Calibri"/>
      <family val="2"/>
      <scheme val="minor"/>
    </font>
    <font>
      <sz val="28"/>
      <name val="Calibri"/>
      <family val="2"/>
      <scheme val="minor"/>
    </font>
    <font>
      <b/>
      <sz val="14"/>
      <color theme="1"/>
      <name val="Arial"/>
      <family val="2"/>
    </font>
    <font>
      <sz val="14"/>
      <color theme="1"/>
      <name val="Arial"/>
      <family val="2"/>
    </font>
    <font>
      <sz val="26"/>
      <color rgb="FF0070C0"/>
      <name val="Arial"/>
      <family val="2"/>
    </font>
    <font>
      <b/>
      <sz val="26"/>
      <color rgb="FF0070C0"/>
      <name val="Arial"/>
      <family val="2"/>
    </font>
    <font>
      <b/>
      <sz val="30"/>
      <color theme="1"/>
      <name val="Arial"/>
      <family val="2"/>
    </font>
    <font>
      <sz val="30"/>
      <color theme="1"/>
      <name val="Arial"/>
      <family val="2"/>
    </font>
    <font>
      <b/>
      <sz val="26"/>
      <color theme="3" tint="0.39997558519241921"/>
      <name val="Arial"/>
      <family val="2"/>
    </font>
    <font>
      <b/>
      <sz val="28"/>
      <color theme="4" tint="-0.249977111117893"/>
      <name val="Calibri"/>
      <family val="2"/>
      <scheme val="minor"/>
    </font>
    <font>
      <sz val="36"/>
      <color theme="1"/>
      <name val="Arial"/>
      <family val="2"/>
    </font>
    <font>
      <b/>
      <sz val="36"/>
      <color theme="1"/>
      <name val="Arial"/>
      <family val="2"/>
    </font>
    <font>
      <b/>
      <sz val="14"/>
      <color rgb="FF000000"/>
      <name val="Arial"/>
      <family val="2"/>
    </font>
    <font>
      <b/>
      <i/>
      <vertAlign val="subscript"/>
      <sz val="14"/>
      <color theme="1"/>
      <name val="Arial"/>
      <family val="2"/>
    </font>
    <font>
      <b/>
      <sz val="14"/>
      <color theme="4"/>
      <name val="Arial"/>
      <family val="2"/>
    </font>
    <font>
      <b/>
      <i/>
      <vertAlign val="subscript"/>
      <sz val="14"/>
      <color theme="4"/>
      <name val="Arial"/>
      <family val="2"/>
    </font>
    <font>
      <b/>
      <vertAlign val="subscript"/>
      <sz val="14"/>
      <color theme="4"/>
      <name val="Arial"/>
      <family val="2"/>
    </font>
    <font>
      <i/>
      <vertAlign val="subscript"/>
      <sz val="14"/>
      <color theme="1"/>
      <name val="Arial"/>
      <family val="2"/>
    </font>
    <font>
      <sz val="14"/>
      <color rgb="FF000000"/>
      <name val="Arial"/>
      <family val="2"/>
    </font>
    <font>
      <i/>
      <vertAlign val="subscript"/>
      <sz val="14"/>
      <color rgb="FF000000"/>
      <name val="Arial"/>
      <family val="2"/>
    </font>
    <font>
      <i/>
      <sz val="14"/>
      <color rgb="FF0000FF"/>
      <name val="Arial"/>
      <family val="2"/>
    </font>
    <font>
      <sz val="14"/>
      <color rgb="FF0000FF"/>
      <name val="Arial"/>
      <family val="2"/>
    </font>
    <font>
      <sz val="30"/>
      <name val="Arial"/>
      <family val="2"/>
    </font>
    <font>
      <b/>
      <sz val="30"/>
      <name val="Arial"/>
      <family val="2"/>
    </font>
    <font>
      <b/>
      <u/>
      <sz val="30"/>
      <name val="Arial"/>
      <family val="2"/>
    </font>
    <font>
      <sz val="30"/>
      <color rgb="FF0070C0"/>
      <name val="Arial"/>
      <family val="2"/>
    </font>
    <font>
      <sz val="30"/>
      <color theme="4" tint="-0.249977111117893"/>
      <name val="Arial"/>
      <family val="2"/>
    </font>
    <font>
      <u/>
      <sz val="14"/>
      <color theme="1"/>
      <name val="Arial"/>
      <family val="2"/>
    </font>
    <font>
      <b/>
      <i/>
      <sz val="14"/>
      <color theme="1"/>
      <name val="Arial"/>
      <family val="2"/>
    </font>
    <font>
      <sz val="36"/>
      <name val="Arial"/>
      <family val="2"/>
    </font>
    <font>
      <b/>
      <sz val="36"/>
      <name val="Arial"/>
      <family val="2"/>
    </font>
    <font>
      <sz val="14"/>
      <name val="Arial"/>
      <family val="2"/>
    </font>
    <font>
      <sz val="30"/>
      <color theme="10"/>
      <name val="Arial"/>
      <family val="2"/>
    </font>
    <font>
      <b/>
      <sz val="28"/>
      <color theme="1"/>
      <name val="Arial"/>
      <family val="2"/>
    </font>
    <font>
      <b/>
      <sz val="12"/>
      <color rgb="FF0000FF"/>
      <name val="Arial"/>
      <family val="2"/>
    </font>
    <font>
      <sz val="46"/>
      <color theme="1"/>
      <name val="Garamond"/>
      <family val="1"/>
    </font>
    <font>
      <i/>
      <sz val="46"/>
      <color theme="1"/>
      <name val="Garamond"/>
      <family val="1"/>
    </font>
    <font>
      <sz val="22"/>
      <color theme="1"/>
      <name val="Garamond"/>
      <family val="1"/>
    </font>
    <font>
      <i/>
      <sz val="22"/>
      <color theme="1"/>
      <name val="Garamond"/>
      <family val="1"/>
    </font>
  </fonts>
  <fills count="1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2" tint="-9.9978637043366805E-2"/>
        <bgColor indexed="64"/>
      </patternFill>
    </fill>
    <fill>
      <patternFill patternType="solid">
        <fgColor rgb="FF92D050"/>
        <bgColor indexed="64"/>
      </patternFill>
    </fill>
    <fill>
      <patternFill patternType="solid">
        <fgColor rgb="FFFF0000"/>
        <bgColor indexed="64"/>
      </patternFill>
    </fill>
    <fill>
      <patternFill patternType="solid">
        <fgColor rgb="FFFF66FF"/>
        <bgColor indexed="64"/>
      </patternFill>
    </fill>
    <fill>
      <patternFill patternType="solid">
        <fgColor rgb="FFFAFFFF"/>
        <bgColor indexed="64"/>
      </patternFill>
    </fill>
    <fill>
      <patternFill patternType="solid">
        <fgColor rgb="FFFF3300"/>
        <bgColor indexed="64"/>
      </patternFill>
    </fill>
    <fill>
      <patternFill patternType="solid">
        <fgColor rgb="FF99FF66"/>
        <bgColor indexed="64"/>
      </patternFill>
    </fill>
    <fill>
      <patternFill patternType="solid">
        <fgColor theme="0" tint="-4.9989318521683403E-2"/>
        <bgColor indexed="64"/>
      </patternFill>
    </fill>
  </fills>
  <borders count="26">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220">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applyBorder="1" applyAlignment="1">
      <alignment horizontal="left" vertical="center" wrapText="1"/>
    </xf>
    <xf numFmtId="0" fontId="4" fillId="2" borderId="13" xfId="0" applyFont="1" applyFill="1" applyBorder="1" applyAlignment="1">
      <alignment horizontal="left" vertical="center"/>
    </xf>
    <xf numFmtId="0" fontId="4" fillId="0" borderId="0" xfId="0" applyFont="1" applyBorder="1" applyAlignment="1">
      <alignment horizontal="left" vertical="center" wrapText="1"/>
    </xf>
    <xf numFmtId="0" fontId="4" fillId="2" borderId="14" xfId="0" applyFont="1" applyFill="1" applyBorder="1" applyAlignment="1">
      <alignment horizontal="left" vertical="center"/>
    </xf>
    <xf numFmtId="0" fontId="3" fillId="0" borderId="0" xfId="0" applyFont="1" applyBorder="1" applyAlignment="1">
      <alignment vertical="center" wrapText="1"/>
    </xf>
    <xf numFmtId="0" fontId="3" fillId="0" borderId="0" xfId="0" applyFont="1" applyBorder="1" applyAlignment="1">
      <alignment vertical="center"/>
    </xf>
    <xf numFmtId="0" fontId="4" fillId="2" borderId="14"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6" fillId="0" borderId="0" xfId="0" applyFont="1" applyAlignment="1">
      <alignment horizontal="center" vertical="center"/>
    </xf>
    <xf numFmtId="0" fontId="7"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center"/>
    </xf>
    <xf numFmtId="0" fontId="7" fillId="0" borderId="0" xfId="0" applyFont="1" applyBorder="1" applyAlignment="1">
      <alignment horizontal="center" vertical="center"/>
    </xf>
    <xf numFmtId="9" fontId="7" fillId="0" borderId="0" xfId="0" applyNumberFormat="1" applyFont="1" applyBorder="1" applyAlignment="1">
      <alignment horizontal="center" vertical="center"/>
    </xf>
    <xf numFmtId="0" fontId="8" fillId="0" borderId="0" xfId="0" applyFont="1" applyAlignment="1">
      <alignment horizontal="center" vertical="center"/>
    </xf>
    <xf numFmtId="0" fontId="6" fillId="0" borderId="0" xfId="0" applyFont="1" applyBorder="1" applyAlignment="1">
      <alignment horizontal="center" vertical="center"/>
    </xf>
    <xf numFmtId="0" fontId="7" fillId="0" borderId="1" xfId="0" applyFont="1" applyBorder="1" applyAlignment="1">
      <alignment horizontal="center" vertical="center"/>
    </xf>
    <xf numFmtId="165" fontId="7" fillId="0" borderId="0" xfId="0" applyNumberFormat="1" applyFont="1" applyAlignment="1">
      <alignment horizontal="center" vertical="center"/>
    </xf>
    <xf numFmtId="0" fontId="7" fillId="0" borderId="0" xfId="0" applyFont="1"/>
    <xf numFmtId="0" fontId="7" fillId="0" borderId="0" xfId="0" applyFont="1" applyAlignment="1">
      <alignment horizontal="left" vertical="center"/>
    </xf>
    <xf numFmtId="0" fontId="7" fillId="0" borderId="0" xfId="0" applyFont="1" applyAlignment="1">
      <alignment horizontal="left" indent="1"/>
    </xf>
    <xf numFmtId="0" fontId="6" fillId="0" borderId="0" xfId="0" applyFont="1" applyBorder="1" applyAlignment="1">
      <alignment horizontal="left" vertical="center"/>
    </xf>
    <xf numFmtId="165" fontId="7" fillId="0" borderId="0" xfId="0" applyNumberFormat="1" applyFont="1" applyBorder="1" applyAlignment="1">
      <alignment horizontal="center" vertical="center"/>
    </xf>
    <xf numFmtId="164" fontId="7" fillId="0" borderId="1" xfId="0" applyNumberFormat="1" applyFont="1" applyBorder="1" applyAlignment="1">
      <alignment horizontal="center"/>
    </xf>
    <xf numFmtId="164" fontId="7" fillId="0" borderId="1" xfId="0" applyNumberFormat="1" applyFont="1" applyBorder="1" applyAlignment="1">
      <alignment horizontal="center" vertical="center"/>
    </xf>
    <xf numFmtId="164" fontId="7" fillId="0" borderId="2" xfId="0" applyNumberFormat="1" applyFont="1" applyBorder="1" applyAlignment="1">
      <alignment horizontal="center" vertical="center"/>
    </xf>
    <xf numFmtId="9" fontId="7" fillId="0" borderId="0" xfId="0" applyNumberFormat="1" applyFont="1" applyBorder="1" applyAlignment="1">
      <alignment horizontal="center"/>
    </xf>
    <xf numFmtId="9" fontId="7" fillId="0" borderId="0" xfId="1" applyFont="1" applyBorder="1" applyAlignment="1">
      <alignment horizontal="center" vertical="center"/>
    </xf>
    <xf numFmtId="9" fontId="7" fillId="0" borderId="4" xfId="1" applyFont="1" applyBorder="1" applyAlignment="1">
      <alignment horizontal="center" vertical="center"/>
    </xf>
    <xf numFmtId="165" fontId="6" fillId="0" borderId="0" xfId="1" applyNumberFormat="1" applyFont="1" applyBorder="1" applyAlignment="1">
      <alignment horizontal="center" vertical="center"/>
    </xf>
    <xf numFmtId="165" fontId="6" fillId="0" borderId="4" xfId="1" applyNumberFormat="1" applyFont="1" applyBorder="1" applyAlignment="1">
      <alignment horizontal="center" vertical="center"/>
    </xf>
    <xf numFmtId="0" fontId="6" fillId="0" borderId="6" xfId="0" applyFont="1" applyBorder="1" applyAlignment="1">
      <alignment horizontal="left" vertical="center"/>
    </xf>
    <xf numFmtId="2" fontId="6" fillId="0" borderId="6" xfId="0" applyNumberFormat="1" applyFont="1" applyBorder="1" applyAlignment="1">
      <alignment horizontal="center" vertical="center"/>
    </xf>
    <xf numFmtId="0" fontId="6" fillId="0" borderId="0" xfId="0" applyNumberFormat="1" applyFont="1" applyAlignment="1">
      <alignment horizontal="left" vertical="center"/>
    </xf>
    <xf numFmtId="0" fontId="6" fillId="0" borderId="11" xfId="2" applyFont="1" applyBorder="1" applyAlignment="1">
      <alignment horizontal="center" vertical="center"/>
    </xf>
    <xf numFmtId="0" fontId="6" fillId="0" borderId="11" xfId="2" applyFont="1" applyBorder="1" applyAlignment="1">
      <alignment horizontal="left" vertical="center"/>
    </xf>
    <xf numFmtId="0" fontId="6" fillId="3" borderId="21" xfId="2" applyFont="1" applyFill="1" applyBorder="1" applyAlignment="1">
      <alignment horizontal="left" vertical="center"/>
    </xf>
    <xf numFmtId="0" fontId="7" fillId="0" borderId="13" xfId="2" applyFont="1" applyBorder="1" applyAlignment="1">
      <alignment horizontal="justify"/>
    </xf>
    <xf numFmtId="0" fontId="6" fillId="3" borderId="22" xfId="2" applyFont="1" applyFill="1" applyBorder="1" applyAlignment="1">
      <alignment horizontal="left" vertical="center"/>
    </xf>
    <xf numFmtId="0" fontId="7" fillId="0" borderId="14" xfId="2" applyFont="1" applyBorder="1" applyAlignment="1">
      <alignment horizontal="justify"/>
    </xf>
    <xf numFmtId="0" fontId="7" fillId="0" borderId="0" xfId="0" applyFont="1" applyBorder="1" applyAlignment="1">
      <alignment horizontal="left" vertical="top" wrapText="1"/>
    </xf>
    <xf numFmtId="0" fontId="11" fillId="0" borderId="12" xfId="2" applyFont="1" applyBorder="1" applyAlignment="1">
      <alignment horizontal="center"/>
    </xf>
    <xf numFmtId="0" fontId="11" fillId="0" borderId="12" xfId="2" applyFont="1" applyBorder="1" applyAlignment="1">
      <alignment horizontal="center" vertical="center"/>
    </xf>
    <xf numFmtId="0" fontId="7" fillId="0" borderId="0" xfId="0" applyFont="1" applyAlignment="1">
      <alignment horizontal="left"/>
    </xf>
    <xf numFmtId="0" fontId="9" fillId="0" borderId="0" xfId="0" applyFont="1" applyAlignment="1">
      <alignment horizontal="left"/>
    </xf>
    <xf numFmtId="0" fontId="9" fillId="0" borderId="0" xfId="0" applyFont="1" applyAlignment="1">
      <alignment horizontal="left" vertical="center"/>
    </xf>
    <xf numFmtId="0" fontId="6" fillId="7" borderId="22" xfId="2" applyFont="1" applyFill="1" applyBorder="1" applyAlignment="1">
      <alignment horizontal="left" vertical="center"/>
    </xf>
    <xf numFmtId="167" fontId="6" fillId="6" borderId="0" xfId="1" applyNumberFormat="1" applyFont="1" applyFill="1" applyBorder="1" applyAlignment="1">
      <alignment horizontal="center" vertical="center"/>
    </xf>
    <xf numFmtId="0" fontId="7" fillId="0" borderId="0" xfId="0" applyFont="1" applyBorder="1" applyAlignment="1">
      <alignment horizontal="left" vertical="top" wrapText="1"/>
    </xf>
    <xf numFmtId="0" fontId="7" fillId="0" borderId="0" xfId="0" applyFont="1" applyBorder="1" applyAlignment="1">
      <alignment horizontal="left" vertical="center"/>
    </xf>
    <xf numFmtId="0" fontId="7" fillId="3" borderId="0" xfId="2" applyFont="1" applyFill="1" applyBorder="1" applyAlignment="1">
      <alignment horizontal="left" vertical="center"/>
    </xf>
    <xf numFmtId="0" fontId="7" fillId="0" borderId="24" xfId="0" applyFont="1" applyBorder="1" applyAlignment="1">
      <alignment horizontal="left" vertical="center"/>
    </xf>
    <xf numFmtId="0" fontId="7" fillId="3" borderId="0" xfId="0" applyFont="1" applyFill="1" applyBorder="1" applyAlignment="1">
      <alignment horizontal="center" vertical="top" wrapText="1"/>
    </xf>
    <xf numFmtId="0" fontId="12" fillId="0" borderId="0" xfId="0" applyFont="1" applyBorder="1" applyAlignment="1">
      <alignment horizontal="center" vertical="center"/>
    </xf>
    <xf numFmtId="0" fontId="12" fillId="0" borderId="0" xfId="0" applyFont="1" applyAlignment="1">
      <alignment horizontal="center" vertical="center"/>
    </xf>
    <xf numFmtId="0" fontId="12" fillId="0" borderId="11" xfId="2" applyFont="1" applyBorder="1" applyAlignment="1">
      <alignment horizontal="left" vertical="center"/>
    </xf>
    <xf numFmtId="0" fontId="12" fillId="0" borderId="11" xfId="2" applyFont="1" applyBorder="1" applyAlignment="1">
      <alignment vertical="center"/>
    </xf>
    <xf numFmtId="0" fontId="13" fillId="0" borderId="12" xfId="2" applyFont="1" applyBorder="1" applyAlignment="1">
      <alignment horizontal="center"/>
    </xf>
    <xf numFmtId="0" fontId="13" fillId="0" borderId="12" xfId="2" applyFont="1" applyBorder="1" applyAlignment="1">
      <alignment horizontal="center" vertical="center"/>
    </xf>
    <xf numFmtId="0" fontId="9" fillId="0" borderId="0" xfId="2" applyFont="1" applyAlignment="1">
      <alignment horizontal="center" vertical="center"/>
    </xf>
    <xf numFmtId="0" fontId="12" fillId="0" borderId="0" xfId="2" applyFont="1" applyBorder="1" applyAlignment="1">
      <alignment horizontal="center" vertical="center"/>
    </xf>
    <xf numFmtId="0" fontId="12" fillId="0" borderId="12" xfId="2" applyFont="1" applyBorder="1" applyAlignment="1">
      <alignment horizontal="center" vertical="center"/>
    </xf>
    <xf numFmtId="0" fontId="12" fillId="0" borderId="11" xfId="2" applyFont="1" applyBorder="1" applyAlignment="1">
      <alignment horizontal="center"/>
    </xf>
    <xf numFmtId="2" fontId="12" fillId="0" borderId="11" xfId="2" applyNumberFormat="1" applyFont="1" applyBorder="1" applyAlignment="1">
      <alignment horizontal="center"/>
    </xf>
    <xf numFmtId="0" fontId="9" fillId="0" borderId="14" xfId="2" applyFont="1" applyBorder="1" applyAlignment="1">
      <alignment horizontal="center" vertical="center"/>
    </xf>
    <xf numFmtId="0" fontId="12" fillId="0" borderId="9" xfId="0" applyFont="1" applyBorder="1" applyAlignment="1">
      <alignment horizontal="center" vertical="center"/>
    </xf>
    <xf numFmtId="0" fontId="12" fillId="0" borderId="11" xfId="2" applyFont="1" applyBorder="1" applyAlignment="1">
      <alignment horizontal="center" vertical="center"/>
    </xf>
    <xf numFmtId="0" fontId="9" fillId="10" borderId="1" xfId="2" applyFont="1" applyFill="1" applyBorder="1" applyAlignment="1">
      <alignment horizontal="center" vertical="center"/>
    </xf>
    <xf numFmtId="0" fontId="9" fillId="10" borderId="0" xfId="2" applyFont="1" applyFill="1" applyBorder="1" applyAlignment="1">
      <alignment horizontal="center" vertical="center"/>
    </xf>
    <xf numFmtId="0" fontId="9" fillId="10" borderId="6" xfId="2" applyFont="1" applyFill="1" applyBorder="1" applyAlignment="1">
      <alignment horizontal="center" vertical="center"/>
    </xf>
    <xf numFmtId="0" fontId="7" fillId="3" borderId="0" xfId="0" applyFont="1" applyFill="1" applyAlignment="1">
      <alignment horizontal="center" vertical="center"/>
    </xf>
    <xf numFmtId="164" fontId="12" fillId="0" borderId="15" xfId="2" applyNumberFormat="1" applyFont="1" applyBorder="1" applyAlignment="1">
      <alignment horizontal="left" vertical="center"/>
    </xf>
    <xf numFmtId="164" fontId="9" fillId="0" borderId="14" xfId="2" applyNumberFormat="1" applyFont="1" applyBorder="1" applyAlignment="1">
      <alignment horizontal="center" vertical="center"/>
    </xf>
    <xf numFmtId="0" fontId="12" fillId="8" borderId="23" xfId="2" applyFont="1" applyFill="1" applyBorder="1" applyAlignment="1">
      <alignment horizontal="left" vertical="center"/>
    </xf>
    <xf numFmtId="0" fontId="6" fillId="0" borderId="0" xfId="0" applyFont="1" applyBorder="1" applyAlignment="1">
      <alignment horizontal="left" vertical="center"/>
    </xf>
    <xf numFmtId="0" fontId="7" fillId="0" borderId="0" xfId="0" applyFont="1" applyBorder="1" applyAlignment="1">
      <alignment horizontal="left" vertical="top" wrapText="1"/>
    </xf>
    <xf numFmtId="0" fontId="6" fillId="2" borderId="0" xfId="0" applyFont="1" applyFill="1" applyBorder="1" applyAlignment="1">
      <alignment horizontal="center" vertical="top" wrapText="1"/>
    </xf>
    <xf numFmtId="166" fontId="15" fillId="0" borderId="1" xfId="2" applyNumberFormat="1" applyFont="1" applyBorder="1" applyAlignment="1">
      <alignment horizontal="center" vertical="center"/>
    </xf>
    <xf numFmtId="166" fontId="15" fillId="0" borderId="2" xfId="2" applyNumberFormat="1" applyFont="1" applyBorder="1" applyAlignment="1">
      <alignment horizontal="center" vertical="center"/>
    </xf>
    <xf numFmtId="166" fontId="15" fillId="0" borderId="0" xfId="2" applyNumberFormat="1" applyFont="1" applyBorder="1" applyAlignment="1">
      <alignment horizontal="center" vertical="center"/>
    </xf>
    <xf numFmtId="166" fontId="15" fillId="0" borderId="4" xfId="2" applyNumberFormat="1" applyFont="1" applyBorder="1" applyAlignment="1">
      <alignment horizontal="center" vertical="center"/>
    </xf>
    <xf numFmtId="166" fontId="15" fillId="0" borderId="6" xfId="2" applyNumberFormat="1" applyFont="1" applyBorder="1" applyAlignment="1">
      <alignment horizontal="center" vertical="center"/>
    </xf>
    <xf numFmtId="166" fontId="15" fillId="0" borderId="7" xfId="2" applyNumberFormat="1" applyFont="1" applyBorder="1" applyAlignment="1">
      <alignment horizontal="center" vertical="center"/>
    </xf>
    <xf numFmtId="0" fontId="14" fillId="0" borderId="9" xfId="2" applyFont="1" applyBorder="1" applyAlignment="1">
      <alignment horizontal="center" vertical="center"/>
    </xf>
    <xf numFmtId="0" fontId="14" fillId="0" borderId="10" xfId="2" applyFont="1" applyBorder="1" applyAlignment="1">
      <alignment horizontal="center" vertical="center"/>
    </xf>
    <xf numFmtId="9" fontId="15" fillId="0" borderId="1" xfId="2" applyNumberFormat="1" applyFont="1" applyBorder="1" applyAlignment="1">
      <alignment horizontal="center" vertical="center"/>
    </xf>
    <xf numFmtId="9" fontId="15" fillId="0" borderId="0" xfId="2" applyNumberFormat="1" applyFont="1" applyBorder="1" applyAlignment="1">
      <alignment horizontal="center" vertical="center"/>
    </xf>
    <xf numFmtId="9" fontId="15" fillId="0" borderId="6" xfId="2" applyNumberFormat="1" applyFont="1" applyBorder="1" applyAlignment="1">
      <alignment horizontal="center" vertical="center"/>
    </xf>
    <xf numFmtId="0" fontId="14" fillId="0" borderId="13" xfId="2" applyFont="1" applyBorder="1" applyAlignment="1">
      <alignment horizontal="center" vertical="center"/>
    </xf>
    <xf numFmtId="0" fontId="14" fillId="0" borderId="14" xfId="2" applyFont="1" applyBorder="1" applyAlignment="1">
      <alignment horizontal="center" vertical="center"/>
    </xf>
    <xf numFmtId="0" fontId="14" fillId="0" borderId="15" xfId="2" applyFont="1" applyBorder="1" applyAlignment="1">
      <alignment horizontal="center" vertical="center"/>
    </xf>
    <xf numFmtId="0" fontId="6" fillId="0" borderId="8" xfId="2" applyFont="1" applyBorder="1" applyAlignment="1">
      <alignment horizontal="center" vertical="center"/>
    </xf>
    <xf numFmtId="0" fontId="16" fillId="3" borderId="0" xfId="0" applyFont="1" applyFill="1" applyBorder="1" applyAlignment="1">
      <alignment vertical="top"/>
    </xf>
    <xf numFmtId="0" fontId="7" fillId="3" borderId="0" xfId="0" applyFont="1" applyFill="1"/>
    <xf numFmtId="0" fontId="7" fillId="0" borderId="0" xfId="0" applyFont="1" applyAlignment="1"/>
    <xf numFmtId="0" fontId="18" fillId="0" borderId="0" xfId="0" applyFont="1" applyAlignment="1">
      <alignment horizontal="left"/>
    </xf>
    <xf numFmtId="0" fontId="21" fillId="0" borderId="0" xfId="0" applyFont="1" applyAlignment="1">
      <alignment horizontal="center" vertical="center"/>
    </xf>
    <xf numFmtId="0" fontId="20" fillId="0" borderId="0" xfId="0" applyFont="1" applyBorder="1" applyAlignment="1">
      <alignment horizontal="left" vertical="center" wrapText="1"/>
    </xf>
    <xf numFmtId="0" fontId="21" fillId="0" borderId="0" xfId="0" applyNumberFormat="1" applyFont="1" applyAlignment="1">
      <alignment vertical="center"/>
    </xf>
    <xf numFmtId="0" fontId="21" fillId="0" borderId="0" xfId="2" applyNumberFormat="1" applyFont="1" applyAlignment="1">
      <alignment vertical="center"/>
    </xf>
    <xf numFmtId="0" fontId="20" fillId="0" borderId="0" xfId="0" applyFont="1" applyAlignment="1">
      <alignment vertical="center"/>
    </xf>
    <xf numFmtId="0" fontId="21" fillId="0" borderId="0" xfId="0" applyFont="1" applyAlignment="1">
      <alignment vertical="center"/>
    </xf>
    <xf numFmtId="0" fontId="20" fillId="0" borderId="0" xfId="0" applyFont="1" applyBorder="1" applyAlignment="1">
      <alignment vertical="center"/>
    </xf>
    <xf numFmtId="0" fontId="21" fillId="0" borderId="0" xfId="0" applyFont="1" applyBorder="1" applyAlignment="1">
      <alignment vertical="center" wrapText="1"/>
    </xf>
    <xf numFmtId="0" fontId="21" fillId="0" borderId="0" xfId="0" applyFont="1" applyBorder="1" applyAlignment="1">
      <alignment horizontal="left" vertical="top" wrapText="1"/>
    </xf>
    <xf numFmtId="0" fontId="12" fillId="0" borderId="8" xfId="2" applyFont="1" applyBorder="1" applyAlignment="1">
      <alignment horizontal="left" vertical="center"/>
    </xf>
    <xf numFmtId="0" fontId="22" fillId="0" borderId="12" xfId="2" applyFont="1" applyBorder="1" applyAlignment="1">
      <alignment horizontal="center"/>
    </xf>
    <xf numFmtId="0" fontId="22" fillId="0" borderId="12" xfId="2" applyFont="1" applyBorder="1" applyAlignment="1">
      <alignment horizontal="center" vertical="center"/>
    </xf>
    <xf numFmtId="0" fontId="23" fillId="0" borderId="12" xfId="2" applyFont="1" applyBorder="1" applyAlignment="1">
      <alignment horizontal="center" vertical="center"/>
    </xf>
    <xf numFmtId="0" fontId="21" fillId="0" borderId="0" xfId="0" applyFont="1" applyBorder="1" applyAlignment="1">
      <alignment horizontal="left" vertical="top"/>
    </xf>
    <xf numFmtId="0" fontId="6" fillId="0" borderId="0" xfId="0" applyFont="1" applyBorder="1" applyAlignment="1">
      <alignment horizontal="left" vertical="center"/>
    </xf>
    <xf numFmtId="0" fontId="24" fillId="0" borderId="0" xfId="2" applyFont="1" applyBorder="1" applyAlignment="1">
      <alignment horizontal="left" vertical="center"/>
    </xf>
    <xf numFmtId="0" fontId="25" fillId="0" borderId="0" xfId="0" applyFont="1" applyBorder="1" applyAlignment="1">
      <alignment vertical="center"/>
    </xf>
    <xf numFmtId="0" fontId="25" fillId="0" borderId="0" xfId="0" applyFont="1" applyBorder="1" applyAlignment="1">
      <alignment horizontal="center" vertical="center" wrapText="1"/>
    </xf>
    <xf numFmtId="0" fontId="24" fillId="3" borderId="0" xfId="0" applyFont="1" applyFill="1"/>
    <xf numFmtId="0" fontId="24" fillId="0" borderId="0" xfId="0" applyFont="1"/>
    <xf numFmtId="0" fontId="17" fillId="0" borderId="0" xfId="0" applyFont="1"/>
    <xf numFmtId="0" fontId="17" fillId="0" borderId="0" xfId="0" applyFont="1" applyFill="1"/>
    <xf numFmtId="0" fontId="16" fillId="0" borderId="0" xfId="0" applyFont="1" applyAlignment="1">
      <alignment horizontal="left" vertical="center"/>
    </xf>
    <xf numFmtId="0" fontId="17" fillId="0" borderId="0" xfId="0" applyFont="1" applyAlignment="1">
      <alignment horizontal="center" vertical="center"/>
    </xf>
    <xf numFmtId="0" fontId="16" fillId="0" borderId="0" xfId="0" applyFont="1" applyFill="1" applyBorder="1" applyAlignment="1">
      <alignment vertical="top"/>
    </xf>
    <xf numFmtId="0" fontId="16" fillId="0" borderId="0" xfId="0" applyFont="1" applyFill="1" applyBorder="1" applyAlignment="1">
      <alignment vertical="top" wrapText="1"/>
    </xf>
    <xf numFmtId="0" fontId="16" fillId="3" borderId="0" xfId="0" applyFont="1" applyFill="1" applyBorder="1" applyAlignment="1">
      <alignment vertical="top" wrapText="1"/>
    </xf>
    <xf numFmtId="0" fontId="16" fillId="3" borderId="0" xfId="0" applyFont="1" applyFill="1" applyAlignment="1">
      <alignment horizontal="left" vertical="center"/>
    </xf>
    <xf numFmtId="0" fontId="17" fillId="3" borderId="0" xfId="0" applyFont="1" applyFill="1"/>
    <xf numFmtId="0" fontId="17" fillId="3" borderId="0" xfId="0" applyFont="1" applyFill="1" applyAlignment="1">
      <alignment horizontal="center" vertical="center"/>
    </xf>
    <xf numFmtId="0" fontId="17" fillId="0" borderId="17" xfId="0" applyFont="1" applyFill="1" applyBorder="1"/>
    <xf numFmtId="0" fontId="17" fillId="0" borderId="0" xfId="0" applyFont="1" applyBorder="1"/>
    <xf numFmtId="0" fontId="17" fillId="0" borderId="0" xfId="0" applyFont="1" applyBorder="1" applyAlignment="1">
      <alignment horizontal="center" vertical="center"/>
    </xf>
    <xf numFmtId="0" fontId="26" fillId="0" borderId="0" xfId="0" applyFont="1" applyAlignment="1">
      <alignment horizontal="justify"/>
    </xf>
    <xf numFmtId="0" fontId="17" fillId="0" borderId="0" xfId="0" applyFont="1" applyFill="1" applyBorder="1"/>
    <xf numFmtId="0" fontId="28" fillId="0" borderId="0" xfId="0" applyFont="1"/>
    <xf numFmtId="0" fontId="17" fillId="0" borderId="0" xfId="0" applyFont="1" applyBorder="1" applyAlignment="1">
      <alignment vertical="top"/>
    </xf>
    <xf numFmtId="0" fontId="32" fillId="0" borderId="0" xfId="0" applyFont="1" applyAlignment="1">
      <alignment horizontal="justify"/>
    </xf>
    <xf numFmtId="0" fontId="17" fillId="3" borderId="0" xfId="0" applyFont="1" applyFill="1" applyBorder="1" applyAlignment="1">
      <alignment vertical="top"/>
    </xf>
    <xf numFmtId="0" fontId="32" fillId="0" borderId="0" xfId="0" applyFont="1"/>
    <xf numFmtId="0" fontId="35" fillId="0" borderId="0" xfId="2" applyFont="1"/>
    <xf numFmtId="0" fontId="17" fillId="0" borderId="18" xfId="0" applyFont="1" applyBorder="1"/>
    <xf numFmtId="0" fontId="17" fillId="0" borderId="18" xfId="0" applyFont="1" applyFill="1" applyBorder="1"/>
    <xf numFmtId="0" fontId="37" fillId="0" borderId="0" xfId="0" applyFont="1" applyAlignment="1">
      <alignment horizontal="center" vertical="center"/>
    </xf>
    <xf numFmtId="0" fontId="37" fillId="4" borderId="0" xfId="0" applyFont="1" applyFill="1" applyAlignment="1">
      <alignment horizontal="center" vertical="center"/>
    </xf>
    <xf numFmtId="2" fontId="38" fillId="0" borderId="0" xfId="2" applyNumberFormat="1" applyFont="1" applyAlignment="1">
      <alignment horizontal="center" vertical="center"/>
    </xf>
    <xf numFmtId="2" fontId="37" fillId="4" borderId="0" xfId="0" applyNumberFormat="1" applyFont="1" applyFill="1" applyAlignment="1">
      <alignment horizontal="center" vertical="center"/>
    </xf>
    <xf numFmtId="2" fontId="37" fillId="0" borderId="0" xfId="0" applyNumberFormat="1" applyFont="1" applyAlignment="1">
      <alignment horizontal="center" vertical="center"/>
    </xf>
    <xf numFmtId="2" fontId="38" fillId="4" borderId="0" xfId="2" applyNumberFormat="1" applyFont="1" applyFill="1" applyAlignment="1">
      <alignment horizontal="center" vertical="center"/>
    </xf>
    <xf numFmtId="0" fontId="36" fillId="3" borderId="0" xfId="2" applyFont="1" applyFill="1" applyBorder="1" applyAlignment="1">
      <alignment horizontal="left" vertical="center" wrapText="1"/>
    </xf>
    <xf numFmtId="0" fontId="36" fillId="0" borderId="0" xfId="0" applyFont="1" applyAlignment="1">
      <alignment horizontal="center" vertical="center"/>
    </xf>
    <xf numFmtId="0" fontId="36" fillId="4" borderId="0" xfId="2" applyFont="1" applyFill="1" applyBorder="1" applyAlignment="1">
      <alignment horizontal="left" vertical="center" wrapText="1"/>
    </xf>
    <xf numFmtId="0" fontId="39" fillId="4" borderId="0" xfId="0" applyFont="1" applyFill="1" applyAlignment="1">
      <alignment horizontal="center" vertical="center"/>
    </xf>
    <xf numFmtId="0" fontId="36" fillId="4" borderId="0" xfId="0" applyFont="1" applyFill="1" applyAlignment="1">
      <alignment horizontal="center" vertical="center"/>
    </xf>
    <xf numFmtId="0" fontId="36" fillId="0" borderId="0" xfId="2" applyFont="1" applyAlignment="1">
      <alignment horizontal="left" vertical="center" wrapText="1"/>
    </xf>
    <xf numFmtId="0" fontId="37" fillId="4" borderId="0" xfId="2" applyFont="1" applyFill="1" applyAlignment="1">
      <alignment horizontal="left" vertical="center" wrapText="1"/>
    </xf>
    <xf numFmtId="0" fontId="21" fillId="4" borderId="0" xfId="0" applyFont="1" applyFill="1" applyAlignment="1">
      <alignment horizontal="center" vertical="center"/>
    </xf>
    <xf numFmtId="0" fontId="37" fillId="3" borderId="17" xfId="2" applyFont="1" applyFill="1" applyBorder="1" applyAlignment="1">
      <alignment horizontal="left" vertical="center" wrapText="1"/>
    </xf>
    <xf numFmtId="0" fontId="37" fillId="3" borderId="0" xfId="2" applyFont="1" applyFill="1" applyBorder="1" applyAlignment="1">
      <alignment horizontal="left" vertical="center" wrapText="1"/>
    </xf>
    <xf numFmtId="0" fontId="37" fillId="4" borderId="18" xfId="2" applyFont="1" applyFill="1" applyBorder="1" applyAlignment="1">
      <alignment horizontal="left" vertical="center" wrapText="1"/>
    </xf>
    <xf numFmtId="0" fontId="21" fillId="4" borderId="18" xfId="0" applyFont="1" applyFill="1" applyBorder="1" applyAlignment="1">
      <alignment horizontal="center" vertical="center"/>
    </xf>
    <xf numFmtId="0" fontId="36" fillId="4" borderId="18" xfId="0" applyFont="1" applyFill="1" applyBorder="1" applyAlignment="1">
      <alignment horizontal="center" vertical="center"/>
    </xf>
    <xf numFmtId="0" fontId="40" fillId="4" borderId="18" xfId="0" applyFont="1" applyFill="1" applyBorder="1" applyAlignment="1">
      <alignment horizontal="center" vertical="center"/>
    </xf>
    <xf numFmtId="2" fontId="38" fillId="4" borderId="18" xfId="2" applyNumberFormat="1" applyFont="1" applyFill="1" applyBorder="1" applyAlignment="1">
      <alignment horizontal="center" vertical="center"/>
    </xf>
    <xf numFmtId="0" fontId="21" fillId="0" borderId="0" xfId="0" applyFont="1" applyAlignment="1">
      <alignment horizontal="left" vertical="center"/>
    </xf>
    <xf numFmtId="0" fontId="21" fillId="3" borderId="0" xfId="0" applyFont="1" applyFill="1" applyAlignment="1">
      <alignment horizontal="left" vertical="center"/>
    </xf>
    <xf numFmtId="0" fontId="21" fillId="4" borderId="0" xfId="0" applyFont="1" applyFill="1" applyAlignment="1">
      <alignment horizontal="left" vertical="center"/>
    </xf>
    <xf numFmtId="0" fontId="37" fillId="4" borderId="0" xfId="0" applyFont="1" applyFill="1" applyBorder="1" applyAlignment="1">
      <alignment horizontal="left" vertical="center" wrapText="1"/>
    </xf>
    <xf numFmtId="0" fontId="39" fillId="4" borderId="0" xfId="0" applyFont="1" applyFill="1" applyAlignment="1">
      <alignment horizontal="left" vertical="center"/>
    </xf>
    <xf numFmtId="0" fontId="39" fillId="3" borderId="0" xfId="0" applyFont="1" applyFill="1" applyAlignment="1">
      <alignment horizontal="left" vertical="center"/>
    </xf>
    <xf numFmtId="0" fontId="20" fillId="0" borderId="0" xfId="0" applyFont="1" applyAlignment="1">
      <alignment horizontal="left" vertical="center"/>
    </xf>
    <xf numFmtId="0" fontId="20" fillId="3" borderId="0" xfId="0" applyFont="1" applyFill="1" applyAlignment="1">
      <alignment horizontal="left" vertical="center"/>
    </xf>
    <xf numFmtId="0" fontId="12" fillId="0" borderId="17" xfId="0" applyFont="1" applyBorder="1" applyAlignment="1">
      <alignment horizontal="center" vertical="center"/>
    </xf>
    <xf numFmtId="0" fontId="19" fillId="0" borderId="0" xfId="0" applyFont="1" applyBorder="1" applyAlignment="1">
      <alignment horizontal="center" vertical="center"/>
    </xf>
    <xf numFmtId="0" fontId="39" fillId="0" borderId="0" xfId="0" applyFont="1" applyAlignment="1">
      <alignment horizontal="center" vertical="center"/>
    </xf>
    <xf numFmtId="0" fontId="18" fillId="0" borderId="0" xfId="0" applyFont="1" applyAlignment="1">
      <alignment horizontal="left" vertical="center"/>
    </xf>
    <xf numFmtId="0" fontId="18" fillId="3" borderId="0" xfId="0" applyFont="1" applyFill="1" applyAlignment="1">
      <alignment horizontal="left" vertical="center"/>
    </xf>
    <xf numFmtId="0" fontId="7" fillId="3" borderId="0" xfId="0" applyFont="1" applyFill="1" applyAlignment="1">
      <alignment horizontal="left" vertical="center"/>
    </xf>
    <xf numFmtId="0" fontId="39" fillId="0" borderId="0" xfId="0" applyFont="1" applyAlignment="1">
      <alignment horizontal="left" vertical="center"/>
    </xf>
    <xf numFmtId="0" fontId="25" fillId="0" borderId="0" xfId="0" applyFont="1" applyBorder="1" applyAlignment="1">
      <alignment horizontal="center" vertical="center"/>
    </xf>
    <xf numFmtId="0" fontId="7" fillId="0" borderId="20" xfId="0" applyFont="1" applyBorder="1" applyAlignment="1">
      <alignment horizontal="center" vertical="center"/>
    </xf>
    <xf numFmtId="0" fontId="6" fillId="0" borderId="20" xfId="0" applyFont="1" applyBorder="1" applyAlignment="1">
      <alignment horizontal="center" vertical="center"/>
    </xf>
    <xf numFmtId="0" fontId="20" fillId="0" borderId="0" xfId="0" applyFont="1" applyAlignment="1">
      <alignment horizontal="center" vertical="center"/>
    </xf>
    <xf numFmtId="2" fontId="7" fillId="0" borderId="0" xfId="0" applyNumberFormat="1" applyFont="1" applyBorder="1" applyAlignment="1">
      <alignment horizontal="center" vertical="center"/>
    </xf>
    <xf numFmtId="2" fontId="7" fillId="0" borderId="0" xfId="0" applyNumberFormat="1" applyFont="1" applyAlignment="1">
      <alignment horizontal="center" vertical="center"/>
    </xf>
    <xf numFmtId="0" fontId="41" fillId="0" borderId="0" xfId="0" applyFont="1"/>
    <xf numFmtId="0" fontId="12" fillId="0" borderId="0" xfId="2" applyFont="1" applyAlignment="1">
      <alignment horizontal="center" vertical="center"/>
    </xf>
    <xf numFmtId="0" fontId="43" fillId="0" borderId="0" xfId="0" applyFont="1" applyAlignment="1">
      <alignment horizontal="left" vertical="center"/>
    </xf>
    <xf numFmtId="0" fontId="44" fillId="3" borderId="17" xfId="2" applyFont="1" applyFill="1" applyBorder="1" applyAlignment="1">
      <alignment horizontal="left" vertical="center" wrapText="1"/>
    </xf>
    <xf numFmtId="0" fontId="45" fillId="0" borderId="0" xfId="2" applyFont="1"/>
    <xf numFmtId="0" fontId="35" fillId="5" borderId="0" xfId="0" applyFont="1" applyFill="1"/>
    <xf numFmtId="0" fontId="45" fillId="9" borderId="0" xfId="2" applyFont="1" applyFill="1" applyBorder="1" applyAlignment="1">
      <alignment horizontal="left" vertical="center"/>
    </xf>
    <xf numFmtId="0" fontId="28" fillId="0" borderId="0" xfId="2" applyFont="1"/>
    <xf numFmtId="0" fontId="21" fillId="0" borderId="0" xfId="0" applyFont="1" applyBorder="1" applyAlignment="1">
      <alignment vertical="center" wrapText="1"/>
    </xf>
    <xf numFmtId="0" fontId="21" fillId="0" borderId="0" xfId="0" applyFont="1" applyBorder="1" applyAlignment="1">
      <alignment horizontal="left" vertical="top" wrapText="1"/>
    </xf>
    <xf numFmtId="0" fontId="21" fillId="0" borderId="0" xfId="2" applyFont="1" applyBorder="1" applyAlignment="1">
      <alignment vertical="center"/>
    </xf>
    <xf numFmtId="0" fontId="46" fillId="0" borderId="0" xfId="2" applyFont="1" applyBorder="1" applyAlignment="1">
      <alignment vertical="center" wrapText="1"/>
    </xf>
    <xf numFmtId="0" fontId="21" fillId="0" borderId="0" xfId="2" applyFont="1" applyBorder="1" applyAlignment="1">
      <alignment horizontal="left" vertical="top"/>
    </xf>
    <xf numFmtId="0" fontId="7" fillId="11" borderId="12" xfId="0" applyFont="1" applyFill="1" applyBorder="1" applyAlignment="1">
      <alignment horizontal="center" vertical="center"/>
    </xf>
    <xf numFmtId="0" fontId="7" fillId="11" borderId="0" xfId="0" applyFont="1" applyFill="1" applyAlignment="1">
      <alignment horizontal="center" vertical="center"/>
    </xf>
    <xf numFmtId="167" fontId="6" fillId="6" borderId="25" xfId="1" applyNumberFormat="1" applyFont="1" applyFill="1" applyBorder="1" applyAlignment="1">
      <alignment horizontal="center" vertical="center"/>
    </xf>
    <xf numFmtId="0" fontId="25" fillId="3" borderId="0" xfId="0" applyFont="1" applyFill="1" applyBorder="1" applyAlignment="1">
      <alignment horizontal="center" vertical="center" wrapText="1"/>
    </xf>
    <xf numFmtId="0" fontId="24" fillId="0" borderId="0" xfId="0" applyFont="1" applyBorder="1" applyAlignment="1">
      <alignment horizontal="left" vertical="center"/>
    </xf>
    <xf numFmtId="0" fontId="21" fillId="0" borderId="0" xfId="0" applyFont="1" applyBorder="1" applyAlignment="1">
      <alignment vertical="center"/>
    </xf>
    <xf numFmtId="0" fontId="47" fillId="0" borderId="9" xfId="0" applyFont="1" applyBorder="1" applyAlignment="1">
      <alignment horizontal="center" vertical="center"/>
    </xf>
    <xf numFmtId="0" fontId="9" fillId="0" borderId="19" xfId="2" applyFont="1" applyBorder="1" applyAlignment="1">
      <alignment horizontal="left" vertical="center"/>
    </xf>
    <xf numFmtId="0" fontId="9" fillId="0" borderId="3" xfId="2" applyFont="1" applyBorder="1" applyAlignment="1">
      <alignment horizontal="left" vertical="center"/>
    </xf>
    <xf numFmtId="0" fontId="9" fillId="0" borderId="5" xfId="2" applyFont="1" applyBorder="1" applyAlignment="1">
      <alignment horizontal="left" vertical="center"/>
    </xf>
    <xf numFmtId="0" fontId="48" fillId="0" borderId="17" xfId="2" applyFont="1" applyBorder="1" applyAlignment="1">
      <alignment horizontal="left" vertical="center"/>
    </xf>
    <xf numFmtId="0" fontId="48" fillId="0" borderId="17" xfId="2" applyFont="1" applyBorder="1" applyAlignment="1">
      <alignment vertical="center"/>
    </xf>
    <xf numFmtId="0" fontId="49" fillId="0" borderId="0" xfId="0" applyFont="1" applyAlignment="1">
      <alignment horizontal="justify"/>
    </xf>
    <xf numFmtId="0" fontId="51" fillId="0" borderId="0" xfId="0" applyFont="1" applyAlignment="1">
      <alignment horizontal="justify"/>
    </xf>
    <xf numFmtId="0" fontId="25" fillId="0" borderId="0" xfId="0" applyFont="1" applyBorder="1" applyAlignment="1">
      <alignment horizontal="left" vertical="center" wrapText="1"/>
    </xf>
    <xf numFmtId="0" fontId="6" fillId="0" borderId="0" xfId="0" applyFont="1" applyBorder="1" applyAlignment="1">
      <alignment horizontal="left" vertical="center"/>
    </xf>
    <xf numFmtId="0" fontId="12" fillId="0" borderId="8" xfId="2" applyFont="1" applyBorder="1" applyAlignment="1">
      <alignment horizontal="center" vertical="center"/>
    </xf>
    <xf numFmtId="0" fontId="12" fillId="0" borderId="9" xfId="2" applyFont="1" applyBorder="1" applyAlignment="1">
      <alignment horizontal="center" vertical="center"/>
    </xf>
    <xf numFmtId="0" fontId="12" fillId="0" borderId="16" xfId="2" applyFont="1" applyBorder="1" applyAlignment="1">
      <alignment horizontal="center" vertical="center"/>
    </xf>
    <xf numFmtId="0" fontId="21" fillId="0" borderId="0" xfId="0" applyFont="1" applyBorder="1" applyAlignment="1">
      <alignment vertical="center" wrapText="1"/>
    </xf>
    <xf numFmtId="0" fontId="21" fillId="0" borderId="0" xfId="0" applyNumberFormat="1" applyFont="1" applyAlignment="1">
      <alignment vertical="center"/>
    </xf>
    <xf numFmtId="0" fontId="21" fillId="0" borderId="0" xfId="0" applyFont="1" applyBorder="1" applyAlignment="1">
      <alignment horizontal="left" vertical="center" wrapText="1"/>
    </xf>
    <xf numFmtId="0" fontId="21" fillId="0" borderId="0" xfId="0" applyFont="1" applyBorder="1" applyAlignment="1">
      <alignment horizontal="left" vertical="top" wrapText="1"/>
    </xf>
  </cellXfs>
  <cellStyles count="3">
    <cellStyle name="Hyperlink" xfId="2" builtinId="8"/>
    <cellStyle name="Normal" xfId="0" builtinId="0"/>
    <cellStyle name="Percent" xfId="1" builtinId="5"/>
  </cellStyles>
  <dxfs count="0"/>
  <tableStyles count="0" defaultTableStyle="TableStyleMedium9" defaultPivotStyle="PivotStyleLight16"/>
  <colors>
    <mruColors>
      <color rgb="FF0000FF"/>
      <color rgb="FF99FF66"/>
      <color rgb="FF99CD5C"/>
      <color rgb="FF99CD66"/>
      <color rgb="FF31849B"/>
      <color rgb="FFFF3300"/>
      <color rgb="FFEA0000"/>
      <color rgb="FFFF66FF"/>
      <color rgb="FFFAFFFF"/>
      <color rgb="FFFF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4</xdr:col>
      <xdr:colOff>19050</xdr:colOff>
      <xdr:row>94</xdr:row>
      <xdr:rowOff>0</xdr:rowOff>
    </xdr:from>
    <xdr:ext cx="914400" cy="264560"/>
    <xdr:sp macro="" textlink="">
      <xdr:nvSpPr>
        <xdr:cNvPr id="2" name="1 CuadroTexto"/>
        <xdr:cNvSpPr txBox="1"/>
      </xdr:nvSpPr>
      <xdr:spPr>
        <a:xfrm>
          <a:off x="4101193" y="2886755"/>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es-CO" sz="1100"/>
        </a:p>
      </xdr:txBody>
    </xdr:sp>
    <xdr:clientData/>
  </xdr:oneCellAnchor>
  <xdr:oneCellAnchor>
    <xdr:from>
      <xdr:col>5</xdr:col>
      <xdr:colOff>19050</xdr:colOff>
      <xdr:row>4</xdr:row>
      <xdr:rowOff>0</xdr:rowOff>
    </xdr:from>
    <xdr:ext cx="914400" cy="264560"/>
    <xdr:sp macro="" textlink="">
      <xdr:nvSpPr>
        <xdr:cNvPr id="6" name="5 CuadroTexto"/>
        <xdr:cNvSpPr txBox="1"/>
      </xdr:nvSpPr>
      <xdr:spPr>
        <a:xfrm>
          <a:off x="14087475" y="22860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es-CO"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tabColor rgb="FF7030A0"/>
    <pageSetUpPr fitToPage="1"/>
  </sheetPr>
  <dimension ref="A1:BA119"/>
  <sheetViews>
    <sheetView showGridLines="0" tabSelected="1" topLeftCell="A80" zoomScale="30" zoomScaleNormal="30" workbookViewId="0">
      <selection activeCell="B118" sqref="B118"/>
    </sheetView>
  </sheetViews>
  <sheetFormatPr defaultColWidth="11" defaultRowHeight="33.75"/>
  <cols>
    <col min="1" max="1" width="25.75" style="12" customWidth="1"/>
    <col min="2" max="2" width="206" style="11" customWidth="1"/>
    <col min="3" max="3" width="98.5" style="12" customWidth="1"/>
    <col min="4" max="8" width="50.625" style="12" customWidth="1"/>
    <col min="9" max="9" width="11" style="12" customWidth="1"/>
    <col min="10" max="10" width="20.625" style="12" customWidth="1"/>
    <col min="11" max="13" width="5.625" style="12" customWidth="1"/>
    <col min="14" max="14" width="65.75" style="12" customWidth="1"/>
    <col min="15" max="16384" width="11" style="12"/>
  </cols>
  <sheetData>
    <row r="1" spans="2:14" ht="24.95" customHeight="1"/>
    <row r="2" spans="2:14" ht="24.95" customHeight="1"/>
    <row r="3" spans="2:14" ht="24.95" customHeight="1"/>
    <row r="4" spans="2:14" ht="24.95" customHeight="1">
      <c r="B4" s="13"/>
    </row>
    <row r="5" spans="2:14" ht="82.5" customHeight="1">
      <c r="B5" s="211" t="s">
        <v>140</v>
      </c>
      <c r="C5" s="211"/>
      <c r="D5" s="211"/>
      <c r="E5" s="211"/>
      <c r="F5" s="211"/>
      <c r="G5" s="211"/>
      <c r="H5" s="211"/>
      <c r="I5" s="99"/>
      <c r="J5" s="99"/>
      <c r="K5" s="99"/>
      <c r="L5" s="99"/>
      <c r="M5" s="99"/>
      <c r="N5" s="99"/>
    </row>
    <row r="6" spans="2:14" ht="24.95" customHeight="1">
      <c r="B6" s="100"/>
      <c r="C6" s="100"/>
      <c r="D6" s="100"/>
      <c r="E6" s="100"/>
      <c r="F6" s="100"/>
      <c r="G6" s="100"/>
      <c r="H6" s="100"/>
      <c r="I6" s="99"/>
      <c r="J6" s="99"/>
      <c r="K6" s="99"/>
      <c r="L6" s="99"/>
      <c r="M6" s="99"/>
      <c r="N6" s="99"/>
    </row>
    <row r="7" spans="2:14" ht="24.95" customHeight="1">
      <c r="B7" s="99"/>
      <c r="C7" s="99"/>
      <c r="D7" s="99"/>
      <c r="E7" s="99"/>
      <c r="F7" s="99"/>
      <c r="G7" s="99"/>
      <c r="H7" s="99"/>
      <c r="I7" s="99"/>
      <c r="J7" s="99"/>
      <c r="K7" s="99"/>
      <c r="L7" s="99"/>
      <c r="M7" s="99"/>
      <c r="N7" s="99"/>
    </row>
    <row r="8" spans="2:14" ht="39.950000000000003" customHeight="1">
      <c r="B8" s="217"/>
      <c r="C8" s="217"/>
      <c r="D8" s="217"/>
      <c r="E8" s="217"/>
      <c r="F8" s="217"/>
      <c r="G8" s="217"/>
      <c r="H8" s="217"/>
      <c r="I8" s="217"/>
      <c r="J8" s="217"/>
      <c r="K8" s="217"/>
      <c r="L8" s="217"/>
      <c r="M8" s="217"/>
      <c r="N8" s="217"/>
    </row>
    <row r="9" spans="2:14" ht="39.950000000000003" customHeight="1">
      <c r="B9" s="101" t="s">
        <v>151</v>
      </c>
      <c r="C9" s="101"/>
      <c r="D9" s="101"/>
      <c r="E9" s="101"/>
      <c r="F9" s="101"/>
      <c r="G9" s="101"/>
      <c r="H9" s="101"/>
      <c r="I9" s="101"/>
      <c r="J9" s="101"/>
      <c r="K9" s="101"/>
      <c r="L9" s="101"/>
      <c r="M9" s="101"/>
      <c r="N9" s="101"/>
    </row>
    <row r="10" spans="2:14" ht="39.950000000000003" customHeight="1">
      <c r="B10" s="101" t="s">
        <v>143</v>
      </c>
      <c r="C10" s="101"/>
      <c r="D10" s="101"/>
      <c r="E10" s="101"/>
      <c r="F10" s="101"/>
      <c r="G10" s="101"/>
      <c r="H10" s="101"/>
      <c r="I10" s="101"/>
      <c r="J10" s="101"/>
      <c r="K10" s="101"/>
      <c r="L10" s="101"/>
      <c r="M10" s="101"/>
      <c r="N10" s="101"/>
    </row>
    <row r="11" spans="2:14" ht="39.950000000000003" customHeight="1">
      <c r="B11" s="102" t="s">
        <v>144</v>
      </c>
      <c r="C11" s="102"/>
      <c r="D11" s="101"/>
      <c r="E11" s="101"/>
      <c r="F11" s="101"/>
      <c r="G11" s="101"/>
      <c r="H11" s="101"/>
      <c r="I11" s="101"/>
      <c r="J11" s="101"/>
      <c r="K11" s="101"/>
      <c r="L11" s="101"/>
      <c r="M11" s="101"/>
      <c r="N11" s="101"/>
    </row>
    <row r="12" spans="2:14" ht="9.75" customHeight="1">
      <c r="B12" s="101"/>
      <c r="C12" s="101"/>
      <c r="D12" s="101"/>
      <c r="E12" s="101"/>
      <c r="F12" s="101"/>
      <c r="G12" s="101"/>
      <c r="H12" s="101"/>
      <c r="I12" s="101"/>
      <c r="J12" s="101"/>
      <c r="K12" s="101"/>
      <c r="L12" s="101"/>
      <c r="M12" s="101"/>
      <c r="N12" s="101"/>
    </row>
    <row r="13" spans="2:14" ht="4.5" customHeight="1">
      <c r="B13" s="101"/>
      <c r="C13" s="101"/>
      <c r="D13" s="101"/>
      <c r="E13" s="101"/>
      <c r="F13" s="101"/>
      <c r="G13" s="101"/>
      <c r="H13" s="101"/>
      <c r="I13" s="101"/>
      <c r="J13" s="101"/>
      <c r="K13" s="101"/>
      <c r="L13" s="101"/>
      <c r="M13" s="101"/>
      <c r="N13" s="101"/>
    </row>
    <row r="14" spans="2:14" s="15" customFormat="1" ht="3.95" customHeight="1">
      <c r="B14" s="105"/>
      <c r="C14" s="202"/>
      <c r="D14" s="202"/>
      <c r="E14" s="202"/>
      <c r="F14" s="202"/>
      <c r="G14" s="202"/>
      <c r="H14" s="202"/>
      <c r="I14" s="202"/>
      <c r="J14" s="202"/>
      <c r="K14" s="202"/>
      <c r="L14" s="202"/>
      <c r="M14" s="202"/>
      <c r="N14" s="202"/>
    </row>
    <row r="15" spans="2:14" ht="3.95" customHeight="1">
      <c r="B15" s="103"/>
      <c r="C15" s="104"/>
      <c r="D15" s="104"/>
      <c r="E15" s="104"/>
      <c r="F15" s="104"/>
      <c r="G15" s="104"/>
      <c r="H15" s="104"/>
      <c r="I15" s="104"/>
      <c r="J15" s="104"/>
      <c r="K15" s="104"/>
      <c r="L15" s="104"/>
      <c r="M15" s="104"/>
      <c r="N15" s="104"/>
    </row>
    <row r="16" spans="2:14" ht="3.95" customHeight="1">
      <c r="B16" s="103"/>
      <c r="C16" s="104"/>
      <c r="D16" s="104"/>
      <c r="E16" s="104"/>
      <c r="F16" s="104"/>
      <c r="G16" s="104"/>
      <c r="H16" s="104"/>
      <c r="I16" s="104"/>
      <c r="J16" s="104"/>
      <c r="K16" s="104"/>
      <c r="L16" s="104"/>
      <c r="M16" s="104"/>
      <c r="N16" s="104"/>
    </row>
    <row r="17" spans="2:14" ht="3.95" customHeight="1">
      <c r="B17" s="103"/>
      <c r="C17" s="104"/>
      <c r="D17" s="104"/>
      <c r="E17" s="104"/>
      <c r="F17" s="104"/>
      <c r="G17" s="104"/>
      <c r="H17" s="104"/>
      <c r="I17" s="104"/>
      <c r="J17" s="104"/>
      <c r="K17" s="104"/>
      <c r="L17" s="104"/>
      <c r="M17" s="104"/>
      <c r="N17" s="104"/>
    </row>
    <row r="18" spans="2:14" ht="3.95" customHeight="1">
      <c r="B18" s="103"/>
      <c r="C18" s="104"/>
      <c r="D18" s="104"/>
      <c r="E18" s="104"/>
      <c r="F18" s="104"/>
      <c r="G18" s="104"/>
      <c r="H18" s="104"/>
      <c r="I18" s="104"/>
      <c r="J18" s="104"/>
      <c r="K18" s="104"/>
      <c r="L18" s="104"/>
      <c r="M18" s="104"/>
      <c r="N18" s="104"/>
    </row>
    <row r="19" spans="2:14" ht="3.95" customHeight="1">
      <c r="B19" s="103"/>
      <c r="C19" s="104"/>
      <c r="D19" s="104"/>
      <c r="E19" s="104"/>
      <c r="F19" s="104"/>
      <c r="G19" s="104"/>
      <c r="H19" s="104"/>
      <c r="I19" s="104"/>
      <c r="J19" s="104"/>
      <c r="K19" s="104"/>
      <c r="L19" s="104"/>
      <c r="M19" s="104"/>
      <c r="N19" s="104"/>
    </row>
    <row r="20" spans="2:14" ht="3.95" customHeight="1">
      <c r="B20" s="103"/>
      <c r="C20" s="104"/>
      <c r="D20" s="104"/>
      <c r="E20" s="104"/>
      <c r="F20" s="104"/>
      <c r="G20" s="104"/>
      <c r="H20" s="104"/>
      <c r="I20" s="104"/>
      <c r="J20" s="104"/>
      <c r="K20" s="104"/>
      <c r="L20" s="104"/>
      <c r="M20" s="104"/>
      <c r="N20" s="104"/>
    </row>
    <row r="21" spans="2:14" ht="3.95" customHeight="1">
      <c r="B21" s="103"/>
      <c r="C21" s="104"/>
      <c r="D21" s="104"/>
      <c r="E21" s="104"/>
      <c r="F21" s="104"/>
      <c r="G21" s="104"/>
      <c r="H21" s="104"/>
      <c r="I21" s="104"/>
      <c r="J21" s="104"/>
      <c r="K21" s="104"/>
      <c r="L21" s="104"/>
      <c r="M21" s="104"/>
      <c r="N21" s="104"/>
    </row>
    <row r="22" spans="2:14" ht="3.95" customHeight="1">
      <c r="B22" s="103"/>
      <c r="C22" s="104"/>
      <c r="D22" s="104"/>
      <c r="E22" s="104"/>
      <c r="F22" s="104"/>
      <c r="G22" s="104"/>
      <c r="H22" s="104"/>
      <c r="I22" s="104"/>
      <c r="J22" s="104"/>
      <c r="K22" s="104"/>
      <c r="L22" s="104"/>
      <c r="M22" s="104"/>
      <c r="N22" s="104"/>
    </row>
    <row r="23" spans="2:14" ht="3.95" customHeight="1">
      <c r="B23" s="103"/>
      <c r="C23" s="104"/>
      <c r="D23" s="104"/>
      <c r="E23" s="104"/>
      <c r="F23" s="104"/>
      <c r="G23" s="104"/>
      <c r="H23" s="104"/>
      <c r="I23" s="104"/>
      <c r="J23" s="104"/>
      <c r="K23" s="104"/>
      <c r="L23" s="104"/>
      <c r="M23" s="104"/>
      <c r="N23" s="104"/>
    </row>
    <row r="24" spans="2:14" ht="3.95" customHeight="1">
      <c r="B24" s="103"/>
      <c r="C24" s="104"/>
      <c r="D24" s="104"/>
      <c r="E24" s="104"/>
      <c r="F24" s="104"/>
      <c r="G24" s="104"/>
      <c r="H24" s="104"/>
      <c r="I24" s="104"/>
      <c r="J24" s="104"/>
      <c r="K24" s="104"/>
      <c r="L24" s="104"/>
      <c r="M24" s="104"/>
      <c r="N24" s="104"/>
    </row>
    <row r="25" spans="2:14" ht="3.95" customHeight="1">
      <c r="B25" s="105"/>
      <c r="C25" s="104"/>
      <c r="D25" s="104"/>
      <c r="E25" s="104"/>
      <c r="F25" s="104"/>
      <c r="G25" s="104"/>
      <c r="H25" s="104"/>
      <c r="I25" s="104"/>
      <c r="J25" s="104"/>
      <c r="K25" s="104"/>
      <c r="L25" s="104"/>
      <c r="M25" s="104"/>
      <c r="N25" s="104"/>
    </row>
    <row r="26" spans="2:14" ht="16.5" customHeight="1">
      <c r="B26" s="216" t="s">
        <v>101</v>
      </c>
      <c r="C26" s="216"/>
      <c r="D26" s="216"/>
      <c r="E26" s="216"/>
      <c r="F26" s="216"/>
      <c r="G26" s="216"/>
      <c r="H26" s="216"/>
      <c r="I26" s="216"/>
      <c r="J26" s="216"/>
      <c r="K26" s="104"/>
      <c r="L26" s="104"/>
      <c r="M26" s="104"/>
      <c r="N26" s="104"/>
    </row>
    <row r="27" spans="2:14" ht="42" customHeight="1">
      <c r="B27" s="216"/>
      <c r="C27" s="216"/>
      <c r="D27" s="216"/>
      <c r="E27" s="216"/>
      <c r="F27" s="216"/>
      <c r="G27" s="216"/>
      <c r="H27" s="216"/>
      <c r="I27" s="216"/>
      <c r="J27" s="216"/>
      <c r="K27" s="104"/>
      <c r="L27" s="104"/>
      <c r="M27" s="104"/>
      <c r="N27" s="104"/>
    </row>
    <row r="28" spans="2:14" ht="39.950000000000003" hidden="1" customHeight="1">
      <c r="B28" s="216"/>
      <c r="C28" s="216"/>
      <c r="D28" s="216"/>
      <c r="E28" s="216"/>
      <c r="F28" s="216"/>
      <c r="G28" s="216"/>
      <c r="H28" s="216"/>
      <c r="I28" s="216"/>
      <c r="J28" s="216"/>
      <c r="K28" s="104"/>
      <c r="L28" s="104"/>
      <c r="M28" s="104"/>
      <c r="N28" s="104"/>
    </row>
    <row r="29" spans="2:14" ht="39.950000000000003" hidden="1" customHeight="1">
      <c r="B29" s="216"/>
      <c r="C29" s="216"/>
      <c r="D29" s="216"/>
      <c r="E29" s="216"/>
      <c r="F29" s="216"/>
      <c r="G29" s="216"/>
      <c r="H29" s="216"/>
      <c r="I29" s="216"/>
      <c r="J29" s="216"/>
      <c r="K29" s="104"/>
      <c r="L29" s="104"/>
      <c r="M29" s="104"/>
      <c r="N29" s="104"/>
    </row>
    <row r="30" spans="2:14" ht="42" customHeight="1">
      <c r="B30" s="194" t="s">
        <v>147</v>
      </c>
      <c r="C30" s="195"/>
      <c r="D30" s="192"/>
      <c r="E30" s="106"/>
      <c r="F30" s="106"/>
      <c r="G30" s="106"/>
      <c r="H30" s="106"/>
      <c r="I30" s="106"/>
      <c r="J30" s="106"/>
      <c r="K30" s="104"/>
      <c r="L30" s="104"/>
      <c r="M30" s="104"/>
      <c r="N30" s="104"/>
    </row>
    <row r="31" spans="2:14" ht="49.5" customHeight="1">
      <c r="B31" s="55"/>
      <c r="C31" s="78"/>
      <c r="D31" s="43"/>
      <c r="E31" s="43"/>
      <c r="F31" s="43"/>
      <c r="G31" s="43"/>
      <c r="H31" s="43"/>
      <c r="I31" s="43"/>
      <c r="J31" s="43"/>
    </row>
    <row r="32" spans="2:14" ht="36" customHeight="1">
      <c r="B32" s="79" t="s">
        <v>94</v>
      </c>
      <c r="C32" s="78"/>
      <c r="D32" s="43"/>
      <c r="E32" s="43"/>
      <c r="F32" s="43"/>
      <c r="G32" s="43"/>
      <c r="H32" s="43"/>
      <c r="I32" s="43"/>
      <c r="J32" s="43"/>
    </row>
    <row r="33" spans="1:6" ht="13.5" customHeight="1">
      <c r="B33" s="77"/>
      <c r="C33" s="77"/>
      <c r="D33" s="212"/>
      <c r="E33" s="212"/>
      <c r="F33" s="212"/>
    </row>
    <row r="34" spans="1:6" ht="30" customHeight="1">
      <c r="B34" s="77"/>
      <c r="C34" s="77"/>
      <c r="D34" s="14" t="s">
        <v>64</v>
      </c>
      <c r="E34" s="24"/>
      <c r="F34" s="24"/>
    </row>
    <row r="35" spans="1:6" ht="30" customHeight="1">
      <c r="C35" s="14"/>
      <c r="E35" s="21"/>
      <c r="F35" s="21"/>
    </row>
    <row r="36" spans="1:6" ht="30" customHeight="1">
      <c r="C36" s="63" t="s">
        <v>91</v>
      </c>
      <c r="D36" s="64" t="s">
        <v>11</v>
      </c>
      <c r="E36" s="64" t="s">
        <v>12</v>
      </c>
      <c r="F36" s="64" t="s">
        <v>13</v>
      </c>
    </row>
    <row r="37" spans="1:6" ht="30" customHeight="1">
      <c r="B37" s="12"/>
      <c r="C37" s="44" t="s">
        <v>57</v>
      </c>
      <c r="D37" s="197">
        <v>95</v>
      </c>
      <c r="E37" s="197">
        <v>0</v>
      </c>
      <c r="F37" s="197">
        <v>5</v>
      </c>
    </row>
    <row r="38" spans="1:6" ht="32.25" customHeight="1" thickBot="1">
      <c r="B38" s="12"/>
      <c r="C38" s="44" t="s">
        <v>58</v>
      </c>
      <c r="D38" s="197">
        <v>90</v>
      </c>
      <c r="E38" s="197">
        <v>8</v>
      </c>
      <c r="F38" s="197">
        <v>2</v>
      </c>
    </row>
    <row r="39" spans="1:6" ht="30" customHeight="1" thickBot="1">
      <c r="A39" s="185">
        <v>1</v>
      </c>
      <c r="B39" s="108" t="s">
        <v>7</v>
      </c>
      <c r="C39" s="45" t="s">
        <v>59</v>
      </c>
      <c r="D39" s="197">
        <v>85</v>
      </c>
      <c r="E39" s="197">
        <v>10</v>
      </c>
      <c r="F39" s="197">
        <v>5</v>
      </c>
    </row>
    <row r="40" spans="1:6" ht="30" customHeight="1">
      <c r="A40" s="57"/>
      <c r="B40" s="56"/>
      <c r="C40" s="45" t="s">
        <v>60</v>
      </c>
      <c r="D40" s="197">
        <v>95</v>
      </c>
      <c r="E40" s="197">
        <v>5</v>
      </c>
      <c r="F40" s="197">
        <v>0</v>
      </c>
    </row>
    <row r="41" spans="1:6" ht="30" customHeight="1">
      <c r="A41" s="57"/>
      <c r="B41" s="56"/>
      <c r="C41" s="45" t="s">
        <v>61</v>
      </c>
      <c r="D41" s="197">
        <v>0</v>
      </c>
      <c r="E41" s="197">
        <v>0</v>
      </c>
      <c r="F41" s="197">
        <v>0</v>
      </c>
    </row>
    <row r="42" spans="1:6" ht="30" customHeight="1" thickBot="1">
      <c r="A42" s="57"/>
      <c r="B42" s="56"/>
      <c r="C42" s="11"/>
    </row>
    <row r="43" spans="1:6" ht="30" customHeight="1" thickBot="1">
      <c r="A43" s="57"/>
      <c r="B43" s="57"/>
      <c r="C43" s="62" t="s">
        <v>49</v>
      </c>
      <c r="D43" s="65">
        <f>SUM(D37:D41)/COUNT(D37:D41)</f>
        <v>73</v>
      </c>
      <c r="E43" s="65">
        <f t="shared" ref="E43:F43" si="0">SUM(E37:E41)/COUNT(E37:E41)</f>
        <v>4.5999999999999996</v>
      </c>
      <c r="F43" s="65">
        <f t="shared" si="0"/>
        <v>2.4</v>
      </c>
    </row>
    <row r="44" spans="1:6" ht="30" customHeight="1">
      <c r="A44" s="57"/>
      <c r="B44" s="57"/>
      <c r="C44" s="11"/>
    </row>
    <row r="45" spans="1:6" ht="30" customHeight="1">
      <c r="A45" s="57"/>
      <c r="B45" s="57"/>
      <c r="C45" s="60" t="s">
        <v>57</v>
      </c>
      <c r="D45" s="197">
        <v>50</v>
      </c>
      <c r="E45" s="197">
        <v>50</v>
      </c>
      <c r="F45" s="197">
        <v>0</v>
      </c>
    </row>
    <row r="46" spans="1:6" ht="30" customHeight="1" thickBot="1">
      <c r="A46" s="57"/>
      <c r="B46" s="57"/>
      <c r="C46" s="60" t="s">
        <v>58</v>
      </c>
      <c r="D46" s="197">
        <v>50</v>
      </c>
      <c r="E46" s="197">
        <v>50</v>
      </c>
      <c r="F46" s="197">
        <v>0</v>
      </c>
    </row>
    <row r="47" spans="1:6" ht="30" customHeight="1" thickBot="1">
      <c r="A47" s="185">
        <v>2</v>
      </c>
      <c r="B47" s="58" t="s">
        <v>55</v>
      </c>
      <c r="C47" s="61" t="s">
        <v>59</v>
      </c>
      <c r="D47" s="197">
        <v>50</v>
      </c>
      <c r="E47" s="197">
        <v>10</v>
      </c>
      <c r="F47" s="197">
        <v>40</v>
      </c>
    </row>
    <row r="48" spans="1:6" ht="30" customHeight="1">
      <c r="A48" s="57"/>
      <c r="B48" s="56"/>
      <c r="C48" s="61" t="s">
        <v>60</v>
      </c>
      <c r="D48" s="197">
        <v>20</v>
      </c>
      <c r="E48" s="197">
        <v>80</v>
      </c>
      <c r="F48" s="197">
        <v>0</v>
      </c>
    </row>
    <row r="49" spans="1:6" ht="30" customHeight="1">
      <c r="A49" s="57"/>
      <c r="B49" s="56"/>
      <c r="C49" s="61" t="s">
        <v>61</v>
      </c>
      <c r="D49" s="197"/>
      <c r="E49" s="197"/>
      <c r="F49" s="197"/>
    </row>
    <row r="50" spans="1:6" ht="30" customHeight="1" thickBot="1">
      <c r="A50" s="57"/>
      <c r="B50" s="57"/>
      <c r="C50" s="11"/>
    </row>
    <row r="51" spans="1:6" ht="30" customHeight="1" thickBot="1">
      <c r="A51" s="57"/>
      <c r="B51" s="57"/>
      <c r="C51" s="62" t="s">
        <v>49</v>
      </c>
      <c r="D51" s="65">
        <f>SUM(D45:D49)/COUNT(D45:D49)</f>
        <v>42.5</v>
      </c>
      <c r="E51" s="65">
        <f t="shared" ref="E51:F51" si="1">SUM(E45:E49)/COUNT(E45:E49)</f>
        <v>47.5</v>
      </c>
      <c r="F51" s="65">
        <f t="shared" si="1"/>
        <v>10</v>
      </c>
    </row>
    <row r="52" spans="1:6" ht="30" customHeight="1">
      <c r="A52" s="57"/>
      <c r="B52" s="57"/>
      <c r="C52" s="57"/>
    </row>
    <row r="53" spans="1:6" ht="30" customHeight="1" thickBot="1">
      <c r="A53" s="57"/>
      <c r="B53" s="57"/>
      <c r="C53" s="60" t="s">
        <v>57</v>
      </c>
      <c r="D53" s="197">
        <v>100</v>
      </c>
      <c r="E53" s="197">
        <v>0</v>
      </c>
      <c r="F53" s="197">
        <v>0</v>
      </c>
    </row>
    <row r="54" spans="1:6" ht="30" customHeight="1" thickBot="1">
      <c r="A54" s="185">
        <v>3</v>
      </c>
      <c r="B54" s="59" t="s">
        <v>10</v>
      </c>
      <c r="C54" s="60" t="s">
        <v>58</v>
      </c>
      <c r="D54" s="197">
        <v>80</v>
      </c>
      <c r="E54" s="197">
        <v>20</v>
      </c>
      <c r="F54" s="197">
        <v>0</v>
      </c>
    </row>
    <row r="55" spans="1:6" ht="30" customHeight="1">
      <c r="A55" s="57"/>
      <c r="B55" s="56"/>
      <c r="C55" s="61" t="s">
        <v>59</v>
      </c>
      <c r="D55" s="198">
        <v>100</v>
      </c>
      <c r="E55" s="198">
        <v>0</v>
      </c>
      <c r="F55" s="198">
        <v>0</v>
      </c>
    </row>
    <row r="56" spans="1:6" ht="30" customHeight="1" thickBot="1">
      <c r="A56" s="57"/>
      <c r="B56" s="57"/>
      <c r="C56" s="11"/>
    </row>
    <row r="57" spans="1:6" ht="30" customHeight="1" thickBot="1">
      <c r="A57" s="57"/>
      <c r="B57" s="57"/>
      <c r="C57" s="62" t="s">
        <v>49</v>
      </c>
      <c r="D57" s="66">
        <f>SUM(D48:D54)/COUNT(D48:D54)</f>
        <v>60.625</v>
      </c>
      <c r="E57" s="66">
        <f>SUM(E48:E54)/COUNT(E48:E54)</f>
        <v>36.875</v>
      </c>
      <c r="F57" s="66">
        <f>SUM(F48:F54)/COUNT(F48:F54)</f>
        <v>2.5</v>
      </c>
    </row>
    <row r="58" spans="1:6" ht="30" customHeight="1">
      <c r="A58" s="57"/>
      <c r="B58" s="57"/>
      <c r="C58" s="11"/>
    </row>
    <row r="59" spans="1:6" ht="30" customHeight="1">
      <c r="A59" s="57"/>
      <c r="B59" s="57"/>
      <c r="C59" s="109" t="s">
        <v>57</v>
      </c>
      <c r="D59" s="197">
        <v>50</v>
      </c>
      <c r="E59" s="197">
        <v>50</v>
      </c>
      <c r="F59" s="197">
        <v>0</v>
      </c>
    </row>
    <row r="60" spans="1:6" ht="30" customHeight="1" thickBot="1">
      <c r="A60" s="57"/>
      <c r="B60" s="57"/>
      <c r="C60" s="109" t="s">
        <v>58</v>
      </c>
      <c r="D60" s="197">
        <v>100</v>
      </c>
      <c r="E60" s="197"/>
      <c r="F60" s="197"/>
    </row>
    <row r="61" spans="1:6" ht="30" customHeight="1" thickBot="1">
      <c r="A61" s="185">
        <v>4</v>
      </c>
      <c r="B61" s="58" t="s">
        <v>75</v>
      </c>
      <c r="C61" s="110" t="s">
        <v>59</v>
      </c>
      <c r="D61" s="197"/>
      <c r="E61" s="197"/>
      <c r="F61" s="197"/>
    </row>
    <row r="62" spans="1:6" ht="30" customHeight="1">
      <c r="A62" s="57"/>
      <c r="B62" s="57"/>
      <c r="C62" s="110" t="s">
        <v>60</v>
      </c>
      <c r="D62" s="197">
        <v>100</v>
      </c>
      <c r="E62" s="197"/>
      <c r="F62" s="197"/>
    </row>
    <row r="63" spans="1:6" ht="30" customHeight="1">
      <c r="A63" s="57"/>
      <c r="B63" s="57"/>
      <c r="C63" s="110" t="s">
        <v>61</v>
      </c>
      <c r="D63" s="197">
        <v>0</v>
      </c>
      <c r="E63" s="197">
        <v>0</v>
      </c>
      <c r="F63" s="197">
        <v>0</v>
      </c>
    </row>
    <row r="64" spans="1:6" ht="30" customHeight="1" thickBot="1">
      <c r="A64" s="57"/>
      <c r="B64" s="57"/>
      <c r="C64" s="57"/>
    </row>
    <row r="65" spans="1:53" ht="30" customHeight="1" thickBot="1">
      <c r="A65" s="57"/>
      <c r="B65" s="57"/>
      <c r="C65" s="62" t="s">
        <v>49</v>
      </c>
      <c r="D65" s="65">
        <f>SUM(D59:D63)/COUNT(D59:D63)</f>
        <v>62.5</v>
      </c>
      <c r="E65" s="65">
        <f t="shared" ref="E65:F65" si="2">SUM(E59:E63)/COUNT(E59:E63)</f>
        <v>25</v>
      </c>
      <c r="F65" s="65">
        <f t="shared" si="2"/>
        <v>0</v>
      </c>
    </row>
    <row r="66" spans="1:53" ht="30" customHeight="1">
      <c r="A66" s="57"/>
      <c r="B66" s="57"/>
      <c r="C66" s="11"/>
    </row>
    <row r="67" spans="1:53" ht="30" customHeight="1">
      <c r="A67" s="57"/>
      <c r="B67" s="57"/>
      <c r="C67" s="60" t="s">
        <v>57</v>
      </c>
      <c r="D67" s="197">
        <v>100</v>
      </c>
      <c r="E67" s="197">
        <v>10</v>
      </c>
      <c r="F67" s="197">
        <v>0</v>
      </c>
    </row>
    <row r="68" spans="1:53" ht="30" customHeight="1" thickBot="1">
      <c r="A68" s="57"/>
      <c r="B68" s="57"/>
      <c r="C68" s="60" t="s">
        <v>58</v>
      </c>
      <c r="D68" s="197">
        <v>100</v>
      </c>
      <c r="E68" s="197">
        <v>0</v>
      </c>
      <c r="F68" s="197">
        <v>0</v>
      </c>
    </row>
    <row r="69" spans="1:53" ht="30" customHeight="1" thickBot="1">
      <c r="A69" s="185">
        <v>5</v>
      </c>
      <c r="B69" s="58" t="s">
        <v>0</v>
      </c>
      <c r="C69" s="61" t="s">
        <v>59</v>
      </c>
      <c r="D69" s="197">
        <v>90</v>
      </c>
      <c r="E69" s="197">
        <v>0</v>
      </c>
      <c r="F69" s="197">
        <v>0</v>
      </c>
    </row>
    <row r="70" spans="1:53" ht="30" customHeight="1">
      <c r="A70" s="57"/>
      <c r="B70" s="56"/>
      <c r="C70" s="61" t="s">
        <v>60</v>
      </c>
      <c r="D70" s="197">
        <v>90</v>
      </c>
      <c r="E70" s="197">
        <v>0</v>
      </c>
      <c r="F70" s="197">
        <v>0</v>
      </c>
    </row>
    <row r="71" spans="1:53" ht="30" customHeight="1">
      <c r="A71" s="57"/>
      <c r="B71" s="57"/>
      <c r="C71" s="61" t="s">
        <v>61</v>
      </c>
      <c r="D71" s="197">
        <v>100</v>
      </c>
      <c r="E71" s="197">
        <v>5</v>
      </c>
      <c r="F71" s="197">
        <v>0</v>
      </c>
    </row>
    <row r="72" spans="1:53" ht="30" customHeight="1">
      <c r="A72" s="57"/>
      <c r="B72" s="57"/>
      <c r="C72" s="61" t="s">
        <v>62</v>
      </c>
      <c r="D72" s="197">
        <v>0</v>
      </c>
      <c r="E72" s="197">
        <v>0</v>
      </c>
      <c r="F72" s="197"/>
    </row>
    <row r="73" spans="1:53" ht="30" customHeight="1">
      <c r="A73" s="57"/>
      <c r="B73" s="57"/>
      <c r="C73" s="61" t="s">
        <v>63</v>
      </c>
      <c r="D73" s="197"/>
      <c r="E73" s="197"/>
      <c r="F73" s="197"/>
    </row>
    <row r="74" spans="1:53" ht="30" customHeight="1" thickBot="1">
      <c r="A74" s="57"/>
      <c r="B74" s="57"/>
      <c r="C74" s="57"/>
    </row>
    <row r="75" spans="1:53" s="17" customFormat="1" ht="30" customHeight="1" thickBot="1">
      <c r="A75" s="57"/>
      <c r="B75" s="57"/>
      <c r="C75" s="62" t="s">
        <v>49</v>
      </c>
      <c r="D75" s="65">
        <f>SUM(D69:D73)/COUNT(D69:D73)</f>
        <v>70</v>
      </c>
      <c r="E75" s="65">
        <f t="shared" ref="E75:F75" si="3">SUM(E69:E73)/COUNT(E69:E73)</f>
        <v>1.25</v>
      </c>
      <c r="F75" s="65">
        <f t="shared" si="3"/>
        <v>0</v>
      </c>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row>
    <row r="76" spans="1:53" ht="30" customHeight="1">
      <c r="A76" s="57"/>
      <c r="B76" s="57"/>
      <c r="C76" s="11"/>
    </row>
    <row r="77" spans="1:53" ht="30" customHeight="1">
      <c r="A77" s="57"/>
      <c r="B77" s="57"/>
      <c r="C77" s="60" t="s">
        <v>57</v>
      </c>
      <c r="D77" s="197">
        <v>0</v>
      </c>
      <c r="E77" s="197">
        <v>100</v>
      </c>
      <c r="F77" s="197"/>
    </row>
    <row r="78" spans="1:53" ht="30" customHeight="1">
      <c r="A78" s="57"/>
      <c r="B78" s="57"/>
      <c r="C78" s="60" t="s">
        <v>58</v>
      </c>
      <c r="D78" s="197">
        <v>50</v>
      </c>
      <c r="E78" s="197">
        <v>50</v>
      </c>
      <c r="F78" s="197"/>
    </row>
    <row r="79" spans="1:53" ht="30" customHeight="1">
      <c r="A79" s="57"/>
      <c r="B79" s="57"/>
      <c r="C79" s="61" t="s">
        <v>59</v>
      </c>
      <c r="D79" s="197">
        <v>0</v>
      </c>
      <c r="E79" s="197">
        <v>100</v>
      </c>
      <c r="F79" s="197"/>
    </row>
    <row r="80" spans="1:53" ht="30" customHeight="1" thickBot="1">
      <c r="A80" s="57"/>
      <c r="B80" s="57"/>
      <c r="C80" s="61" t="s">
        <v>60</v>
      </c>
      <c r="D80" s="197"/>
      <c r="E80" s="197">
        <v>50</v>
      </c>
      <c r="F80" s="197">
        <v>50</v>
      </c>
    </row>
    <row r="81" spans="1:10" ht="30" customHeight="1" thickBot="1">
      <c r="A81" s="185">
        <v>6</v>
      </c>
      <c r="B81" s="58" t="s">
        <v>50</v>
      </c>
      <c r="C81" s="61" t="s">
        <v>61</v>
      </c>
      <c r="D81" s="197">
        <v>100</v>
      </c>
      <c r="E81" s="197"/>
      <c r="F81" s="197"/>
    </row>
    <row r="82" spans="1:10" ht="30" customHeight="1">
      <c r="B82" s="18"/>
      <c r="C82" s="111" t="s">
        <v>62</v>
      </c>
      <c r="D82" s="197"/>
      <c r="E82" s="197"/>
      <c r="F82" s="197"/>
    </row>
    <row r="83" spans="1:10" ht="30" customHeight="1" thickBot="1">
      <c r="C83" s="11"/>
    </row>
    <row r="84" spans="1:10" ht="30" customHeight="1" thickBot="1">
      <c r="C84" s="62" t="s">
        <v>49</v>
      </c>
      <c r="D84" s="65">
        <f>SUM(D77:D82)/COUNT(D77:D82)</f>
        <v>37.5</v>
      </c>
      <c r="E84" s="65">
        <f t="shared" ref="E84:F84" si="4">SUM(E77:E82)/COUNT(E77:E82)</f>
        <v>75</v>
      </c>
      <c r="F84" s="65">
        <f t="shared" si="4"/>
        <v>50</v>
      </c>
    </row>
    <row r="85" spans="1:10" ht="30" customHeight="1">
      <c r="C85" s="11"/>
    </row>
    <row r="86" spans="1:10" ht="30" customHeight="1"/>
    <row r="87" spans="1:10" s="99" customFormat="1" ht="39.950000000000003" customHeight="1">
      <c r="B87" s="218" t="s">
        <v>145</v>
      </c>
      <c r="C87" s="218"/>
      <c r="D87" s="218"/>
      <c r="E87" s="218"/>
      <c r="F87" s="107"/>
      <c r="G87" s="107"/>
      <c r="H87" s="107"/>
      <c r="I87" s="107"/>
      <c r="J87" s="107"/>
    </row>
    <row r="88" spans="1:10" s="99" customFormat="1" ht="39.950000000000003" customHeight="1">
      <c r="B88" s="219" t="s">
        <v>148</v>
      </c>
      <c r="C88" s="219"/>
      <c r="D88" s="219"/>
      <c r="E88" s="219"/>
      <c r="F88" s="107"/>
      <c r="G88" s="107"/>
      <c r="H88" s="107"/>
      <c r="I88" s="107"/>
      <c r="J88" s="107"/>
    </row>
    <row r="89" spans="1:10" s="99" customFormat="1" ht="39.950000000000003" customHeight="1">
      <c r="B89" s="196" t="s">
        <v>103</v>
      </c>
      <c r="C89" s="112"/>
      <c r="D89" s="193"/>
      <c r="E89" s="193"/>
      <c r="F89" s="107"/>
      <c r="G89" s="107"/>
      <c r="H89" s="107"/>
      <c r="I89" s="107"/>
      <c r="J89" s="107"/>
    </row>
    <row r="90" spans="1:10" ht="37.5">
      <c r="B90" s="193"/>
      <c r="C90" s="193"/>
      <c r="D90" s="193"/>
      <c r="E90" s="193"/>
      <c r="F90" s="51"/>
      <c r="G90" s="51"/>
      <c r="H90" s="51"/>
      <c r="I90" s="51"/>
      <c r="J90" s="51"/>
    </row>
    <row r="91" spans="1:10" ht="33">
      <c r="B91" s="78"/>
      <c r="C91" s="78"/>
      <c r="D91" s="51"/>
      <c r="E91" s="51"/>
      <c r="F91" s="51"/>
      <c r="G91" s="51"/>
      <c r="H91" s="51"/>
      <c r="I91" s="51"/>
      <c r="J91" s="51"/>
    </row>
    <row r="92" spans="1:10" ht="33">
      <c r="B92" s="78"/>
      <c r="C92" s="78"/>
      <c r="D92" s="51"/>
      <c r="E92" s="51"/>
      <c r="F92" s="51"/>
      <c r="G92" s="51"/>
      <c r="H92" s="51"/>
      <c r="I92" s="51"/>
      <c r="J92" s="51"/>
    </row>
    <row r="93" spans="1:10" ht="33">
      <c r="B93" s="78"/>
      <c r="C93" s="78"/>
      <c r="D93" s="51"/>
      <c r="E93" s="51"/>
      <c r="F93" s="51"/>
      <c r="G93" s="51"/>
      <c r="H93" s="51"/>
      <c r="I93" s="51"/>
      <c r="J93" s="51"/>
    </row>
    <row r="94" spans="1:10">
      <c r="A94" s="22"/>
      <c r="B94" s="36"/>
    </row>
    <row r="95" spans="1:10">
      <c r="C95" s="11"/>
      <c r="D95" s="14" t="s">
        <v>65</v>
      </c>
    </row>
    <row r="96" spans="1:10">
      <c r="C96" s="11"/>
      <c r="D96" s="14"/>
    </row>
    <row r="97" spans="2:10">
      <c r="C97" s="11"/>
      <c r="D97" s="14"/>
    </row>
    <row r="98" spans="2:10">
      <c r="C98" s="11"/>
      <c r="D98" s="14"/>
    </row>
    <row r="99" spans="2:10" ht="34.5" thickBot="1">
      <c r="C99" s="11"/>
    </row>
    <row r="100" spans="2:10" ht="34.5" thickBot="1">
      <c r="C100" s="37" t="s">
        <v>4</v>
      </c>
      <c r="D100" s="69" t="s">
        <v>146</v>
      </c>
      <c r="E100" s="68" t="s">
        <v>5</v>
      </c>
      <c r="F100" s="213" t="s">
        <v>79</v>
      </c>
      <c r="G100" s="214"/>
      <c r="H100" s="215"/>
    </row>
    <row r="101" spans="2:10" ht="34.5" thickBot="1"/>
    <row r="102" spans="2:10" ht="38.1" customHeight="1" thickBot="1">
      <c r="B102" s="94" t="s">
        <v>78</v>
      </c>
      <c r="C102" s="38" t="s">
        <v>83</v>
      </c>
      <c r="D102" s="203" t="s">
        <v>8</v>
      </c>
      <c r="E102" s="203" t="s">
        <v>6</v>
      </c>
      <c r="F102" s="86" t="s">
        <v>1</v>
      </c>
      <c r="G102" s="86" t="s">
        <v>2</v>
      </c>
      <c r="H102" s="87" t="s">
        <v>3</v>
      </c>
    </row>
    <row r="103" spans="2:10" ht="36" customHeight="1">
      <c r="B103" s="91">
        <v>1</v>
      </c>
      <c r="C103" s="204" t="str">
        <f>+B39</f>
        <v>PLANIFICACION</v>
      </c>
      <c r="D103" s="70">
        <v>0.64</v>
      </c>
      <c r="E103" s="88">
        <v>1</v>
      </c>
      <c r="F103" s="80">
        <f>D43</f>
        <v>73</v>
      </c>
      <c r="G103" s="80">
        <f>E43</f>
        <v>4.5999999999999996</v>
      </c>
      <c r="H103" s="81">
        <f>F43</f>
        <v>2.4</v>
      </c>
      <c r="I103" s="15"/>
      <c r="J103" s="15"/>
    </row>
    <row r="104" spans="2:10" ht="36" customHeight="1">
      <c r="B104" s="92">
        <v>2</v>
      </c>
      <c r="C104" s="205" t="str">
        <f>B47</f>
        <v>DISEÑO EXPERIMENTAL</v>
      </c>
      <c r="D104" s="71">
        <v>0.45</v>
      </c>
      <c r="E104" s="89">
        <v>1</v>
      </c>
      <c r="F104" s="82">
        <f>D51</f>
        <v>42.5</v>
      </c>
      <c r="G104" s="82">
        <f>E51</f>
        <v>47.5</v>
      </c>
      <c r="H104" s="83">
        <f>F51</f>
        <v>10</v>
      </c>
      <c r="I104" s="15"/>
      <c r="J104" s="15"/>
    </row>
    <row r="105" spans="2:10" ht="36" customHeight="1">
      <c r="B105" s="92">
        <v>3</v>
      </c>
      <c r="C105" s="205" t="str">
        <f>B54</f>
        <v>ANALISIS Y PRESENTACION DE RESULTADOS</v>
      </c>
      <c r="D105" s="71">
        <v>0.36</v>
      </c>
      <c r="E105" s="89">
        <v>1</v>
      </c>
      <c r="F105" s="82">
        <f>D57</f>
        <v>60.625</v>
      </c>
      <c r="G105" s="82">
        <f>E57</f>
        <v>36.875</v>
      </c>
      <c r="H105" s="83">
        <f>F57</f>
        <v>2.5</v>
      </c>
      <c r="I105" s="15"/>
      <c r="J105" s="15"/>
    </row>
    <row r="106" spans="2:10" ht="36" customHeight="1">
      <c r="B106" s="92">
        <v>4</v>
      </c>
      <c r="C106" s="205" t="str">
        <f>B61</f>
        <v>INTERPRETACION DE RESULTADOS</v>
      </c>
      <c r="D106" s="71">
        <v>0.45</v>
      </c>
      <c r="E106" s="89">
        <v>1</v>
      </c>
      <c r="F106" s="82">
        <f>D65</f>
        <v>62.5</v>
      </c>
      <c r="G106" s="82">
        <f>E65</f>
        <v>25</v>
      </c>
      <c r="H106" s="83">
        <f>F65</f>
        <v>0</v>
      </c>
      <c r="I106" s="15"/>
      <c r="J106" s="15"/>
    </row>
    <row r="107" spans="2:10" ht="36" customHeight="1">
      <c r="B107" s="92">
        <v>5</v>
      </c>
      <c r="C107" s="205" t="str">
        <f>B69</f>
        <v>PREPARACION MANUSCRITO</v>
      </c>
      <c r="D107" s="71">
        <v>1</v>
      </c>
      <c r="E107" s="89">
        <v>1</v>
      </c>
      <c r="F107" s="82">
        <f>D75</f>
        <v>70</v>
      </c>
      <c r="G107" s="82">
        <f>E75</f>
        <v>1.25</v>
      </c>
      <c r="H107" s="83">
        <f>F75</f>
        <v>0</v>
      </c>
      <c r="I107" s="15"/>
      <c r="J107" s="15"/>
    </row>
    <row r="108" spans="2:10" ht="36" customHeight="1" thickBot="1">
      <c r="B108" s="93">
        <v>6</v>
      </c>
      <c r="C108" s="206" t="str">
        <f>B81</f>
        <v>ADMINISTRACION</v>
      </c>
      <c r="D108" s="72">
        <v>0.55000000000000004</v>
      </c>
      <c r="E108" s="90">
        <v>1</v>
      </c>
      <c r="F108" s="84">
        <f>D84</f>
        <v>37.5</v>
      </c>
      <c r="G108" s="84">
        <f>E84</f>
        <v>75</v>
      </c>
      <c r="H108" s="85">
        <f>F84</f>
        <v>50</v>
      </c>
      <c r="I108" s="15"/>
      <c r="J108" s="15"/>
    </row>
    <row r="109" spans="2:10" ht="33.950000000000003" customHeight="1" thickBot="1">
      <c r="D109" s="25">
        <f>SUM(D103:D108)</f>
        <v>3.45</v>
      </c>
      <c r="E109" s="16"/>
      <c r="F109" s="18"/>
      <c r="I109" s="15"/>
      <c r="J109" s="15"/>
    </row>
    <row r="110" spans="2:10" ht="36" customHeight="1">
      <c r="B110" s="39" t="s">
        <v>52</v>
      </c>
      <c r="C110" s="40" t="s">
        <v>66</v>
      </c>
      <c r="D110" s="19"/>
      <c r="E110" s="19"/>
      <c r="F110" s="26">
        <f>(F103*D103)+(F104*D104)+(F105*D105)+(F106*D106)+(F107*D107)+(F108*D108)</f>
        <v>206.42000000000002</v>
      </c>
      <c r="G110" s="27">
        <f>(G103*D103)+(G104*D104)+(G105*D105)+(G106*D106)+(G107*D107)+(G108*D108)</f>
        <v>91.343999999999994</v>
      </c>
      <c r="H110" s="28">
        <f>(H103*D103)+(H104*D104)+(H105*D105)+(H106*D106)+(H107*D107)+(H108*D108)</f>
        <v>34.436000000000007</v>
      </c>
      <c r="I110" s="75">
        <f>F110+G110+H110</f>
        <v>332.20000000000005</v>
      </c>
      <c r="J110" s="67" t="s">
        <v>73</v>
      </c>
    </row>
    <row r="111" spans="2:10" ht="36" customHeight="1">
      <c r="B111" s="41" t="s">
        <v>53</v>
      </c>
      <c r="C111" s="42" t="s">
        <v>67</v>
      </c>
      <c r="D111" s="16"/>
      <c r="E111" s="15"/>
      <c r="F111" s="29">
        <f>(F110/D109)/100</f>
        <v>0.59831884057971019</v>
      </c>
      <c r="G111" s="30">
        <f>(G110/D109)/100</f>
        <v>0.26476521739130432</v>
      </c>
      <c r="H111" s="31">
        <f>(H110/D109)/100</f>
        <v>9.981449275362321E-2</v>
      </c>
    </row>
    <row r="112" spans="2:10" ht="36" customHeight="1">
      <c r="B112" s="41" t="s">
        <v>54</v>
      </c>
      <c r="C112" s="42" t="s">
        <v>77</v>
      </c>
      <c r="D112" s="16"/>
      <c r="E112" s="15"/>
      <c r="F112" s="32">
        <f>F110*100/I110</f>
        <v>62.137266706803125</v>
      </c>
      <c r="G112" s="32">
        <f>G110*100/I110</f>
        <v>27.496688741721851</v>
      </c>
      <c r="H112" s="33">
        <f>H110*100/I110</f>
        <v>10.366044551475015</v>
      </c>
      <c r="I112" s="20"/>
    </row>
    <row r="113" spans="2:9" ht="36" customHeight="1">
      <c r="B113" s="49" t="s">
        <v>51</v>
      </c>
      <c r="C113" s="42" t="s">
        <v>68</v>
      </c>
      <c r="D113" s="15"/>
      <c r="E113" s="15"/>
      <c r="F113" s="50">
        <f>(MAX(F112:H112)*30)/100</f>
        <v>18.641180012040937</v>
      </c>
      <c r="G113" s="50">
        <f>(MAX(F112:H112)*30)/100</f>
        <v>18.641180012040937</v>
      </c>
      <c r="H113" s="199">
        <f>(MAX(F112:H112)*30)/100</f>
        <v>18.641180012040937</v>
      </c>
      <c r="I113" s="22" t="s">
        <v>86</v>
      </c>
    </row>
    <row r="114" spans="2:9" ht="36" customHeight="1" thickBot="1">
      <c r="B114" s="76" t="s">
        <v>73</v>
      </c>
      <c r="C114" s="74">
        <f>F110+G110+H110</f>
        <v>332.20000000000005</v>
      </c>
      <c r="D114" s="34"/>
      <c r="E114" s="34"/>
      <c r="F114" s="35"/>
      <c r="G114" s="34"/>
      <c r="H114" s="54"/>
      <c r="I114" s="53" t="s">
        <v>87</v>
      </c>
    </row>
    <row r="115" spans="2:9">
      <c r="B115" s="77"/>
      <c r="C115" s="77"/>
      <c r="D115" s="52"/>
      <c r="E115" s="24"/>
      <c r="F115" s="24"/>
      <c r="G115" s="24"/>
      <c r="H115" s="24"/>
    </row>
    <row r="116" spans="2:9">
      <c r="C116" s="21"/>
      <c r="D116" s="73"/>
    </row>
    <row r="117" spans="2:9" ht="33">
      <c r="B117" s="12"/>
      <c r="C117" s="21"/>
    </row>
    <row r="118" spans="2:9" ht="175.5">
      <c r="B118" s="209" t="s">
        <v>152</v>
      </c>
      <c r="C118" s="23"/>
    </row>
    <row r="119" spans="2:9">
      <c r="C119" s="23"/>
    </row>
  </sheetData>
  <mergeCells count="7">
    <mergeCell ref="B5:H5"/>
    <mergeCell ref="D33:F33"/>
    <mergeCell ref="F100:H100"/>
    <mergeCell ref="B26:J29"/>
    <mergeCell ref="B8:N8"/>
    <mergeCell ref="B87:E87"/>
    <mergeCell ref="B88:E88"/>
  </mergeCells>
  <hyperlinks>
    <hyperlink ref="C38" location="'ANEXO 2. ACTIVIDADES'!A10" display="b"/>
    <hyperlink ref="C39" location="'ANEXO 2. ACTIVIDADES'!A11" display="c"/>
    <hyperlink ref="C40" location="'ANEXO 2. ACTIVIDADES'!A12" display="d"/>
    <hyperlink ref="B112" location="'ANEXO 3. FORMULAS'!B30" display="PORCENTAJE ESTANDARIZADO DE CONTRIBUCION FINAL POR COLABORADOR   "/>
    <hyperlink ref="C37" location="'ANEXO 2. ACTIVIDADES'!A9" display="a"/>
    <hyperlink ref="C46" location="'ANEXO 2. ACTIVIDADES'!A17" display="b"/>
    <hyperlink ref="C47" location="'ANEXO 2. ACTIVIDADES'!A18" display="c"/>
    <hyperlink ref="C48" location="'ANEXO 2. ACTIVIDADES'!A19" display="d"/>
    <hyperlink ref="C45" location="'ANEXO 2. ACTIVIDADES'!A16" display="a"/>
    <hyperlink ref="C60" location="'ANEXO 2. ACTIVIDADES'!A29" display="b"/>
    <hyperlink ref="C61" location="'ANEXO 2. ACTIVIDADES'!A30" display="c"/>
    <hyperlink ref="C62" location="'ANEXO 2. ACTIVIDADES'!A31" display="d"/>
    <hyperlink ref="C59" location="'ANEXO 2. ACTIVIDADES'!A28" display="a"/>
    <hyperlink ref="C68" location="'ANEXO 2. ACTIVIDADES'!A35" display="b"/>
    <hyperlink ref="C69" location="'ANEXO 2. ACTIVIDADES'!A36" display="c"/>
    <hyperlink ref="C70" location="'ANEXO 2. ACTIVIDADES'!A37" display="d"/>
    <hyperlink ref="C67" location="'ANEXO 2. ACTIVIDADES'!A34" display="a"/>
    <hyperlink ref="C78" location="'ANEXO 2. ACTIVIDADES'!A43" display="b"/>
    <hyperlink ref="C79" location="'ANEXO 2. ACTIVIDADES'!A44" display="c"/>
    <hyperlink ref="C80" location="'ANEXO 2. ACTIVIDADES'!A45" display="d"/>
    <hyperlink ref="C77" location="'ANEXO 2. ACTIVIDADES'!A42" display="a"/>
    <hyperlink ref="B114" location="'ANEXO 3. FORMULAS'!B27" display="∑VC"/>
    <hyperlink ref="B110" location="'ANEXO 3. FORMULAS'!B14" display="VALOR DE CONTRIBUCION LOGRADO POR COLABORADOR "/>
    <hyperlink ref="B111" location="'ANEXO 3. FORMULAS'!B22" display="PORCENTAJE DE CONTRIBUCION RELATIVA LOGRADA POR COLABORADOR "/>
    <hyperlink ref="B113" location="'ANEXO 3. FORMULAS'!B37" display="CRITERIO LIMITE DE CORTE / AGRADECIMIENTOS"/>
    <hyperlink ref="C103" location="'ANEXO 1. HOJA DE CALCULO'!B39" display="'ANEXO 1. HOJA DE CALCULO'!B39"/>
    <hyperlink ref="C104" location="'ANEXO 1. HOJA DE CALCULO'!B47" display="'ANEXO 1. HOJA DE CALCULO'!B47"/>
    <hyperlink ref="C105" location="'ANEXO 1. HOJA DE CALCULO'!B54" display="'ANEXO 1. HOJA DE CALCULO'!B54"/>
    <hyperlink ref="C106" location="'ANEXO 1. HOJA DE CALCULO'!B61" display="'ANEXO 1. HOJA DE CALCULO'!B61"/>
    <hyperlink ref="C107" location="'ANEXO 1. HOJA DE CALCULO'!B69" display="'ANEXO 1. HOJA DE CALCULO'!B69"/>
    <hyperlink ref="C108" location="'ANEXO 1. HOJA DE CALCULO'!B81" display="'ANEXO 1. HOJA DE CALCULO'!B81"/>
    <hyperlink ref="D36:F36" location="'ANEXO 1. HOJA DE CALCULO'!F13" display="COLABORADOR (A)"/>
    <hyperlink ref="C43" location="'ANEXO 1. HOJA DE CALCULO'!E104" display="TOTAL SOBRE 100%"/>
    <hyperlink ref="C51" location="'ANEXO 1. HOJA DE CALCULO'!E105" display="TOTAL SOBRE 100%"/>
    <hyperlink ref="C57" location="'ANEXO 1. HOJA DE CALCULO'!E106" display="TOTAL SOBRE 100%"/>
    <hyperlink ref="C65" location="'ANEXO 1. HOJA DE CALCULO'!E107" display="TOTAL SOBRE 100%"/>
    <hyperlink ref="C75" location="'ANEXO 1. HOJA DE CALCULO'!E108" display="TOTAL SOBRE 100%"/>
    <hyperlink ref="C84" location="'ANEXO 1. HOJA DE CALCULO'!E109" display="TOTAL SOBRE 100%"/>
    <hyperlink ref="D36" location="'ANEXO 1. HOJA DE CALCULO'!F103" display="COLABORADOR (A)"/>
    <hyperlink ref="E36" location="'ANEXO 1. HOJA DE CALCULO'!G103" display="COLABORADOR (B)"/>
    <hyperlink ref="F36" location="'ANEXO 1. HOJA DE CALCULO'!H103" display="COLABORADOR  (C)"/>
    <hyperlink ref="D43" location="'ANEXO 1. HOJA DE CALCULO'!F104" display="'ANEXO 1. HOJA DE CALCULO'!F104"/>
    <hyperlink ref="D51" location="'ANEXO 1. HOJA DE CALCULO'!F105" display="'ANEXO 1. HOJA DE CALCULO'!F105"/>
    <hyperlink ref="D57" location="'ANEXO 1. HOJA DE CALCULO'!F106" display="'ANEXO 1. HOJA DE CALCULO'!F106"/>
    <hyperlink ref="D65" location="'ANEXO 1. HOJA DE CALCULO'!F107" display="'ANEXO 1. HOJA DE CALCULO'!F107"/>
    <hyperlink ref="D75" location="'ANEXO 1. HOJA DE CALCULO'!F108" display="'ANEXO 1. HOJA DE CALCULO'!F108"/>
    <hyperlink ref="D84" location="'ANEXO 1. HOJA DE CALCULO'!F109" display="'ANEXO 1. HOJA DE CALCULO'!F109"/>
    <hyperlink ref="E43" location="'ANEXO 1. HOJA DE CALCULO'!G104" display="'ANEXO 1. HOJA DE CALCULO'!G104"/>
    <hyperlink ref="E51" location="'ANEXO 1. HOJA DE CALCULO'!G105" display="'ANEXO 1. HOJA DE CALCULO'!G105"/>
    <hyperlink ref="E57" location="'ANEXO 1. HOJA DE CALCULO'!G106" display="'ANEXO 1. HOJA DE CALCULO'!G106"/>
    <hyperlink ref="E65" location="'ANEXO 1. HOJA DE CALCULO'!G107" display="'ANEXO 1. HOJA DE CALCULO'!G107"/>
    <hyperlink ref="E75" location="'ANEXO 1. HOJA DE CALCULO'!G108" display="'ANEXO 1. HOJA DE CALCULO'!G108"/>
    <hyperlink ref="E84" location="'ANEXO 1. HOJA DE CALCULO'!G109" display="'ANEXO 1. HOJA DE CALCULO'!G109"/>
    <hyperlink ref="F43" location="'ANEXO 1. HOJA DE CALCULO'!H104" display="'ANEXO 1. HOJA DE CALCULO'!H104"/>
    <hyperlink ref="F51" location="'ANEXO 1. HOJA DE CALCULO'!H105" display="'ANEXO 1. HOJA DE CALCULO'!H105"/>
    <hyperlink ref="F57" location="'ANEXO 1. HOJA DE CALCULO'!H106" display="'ANEXO 1. HOJA DE CALCULO'!H106"/>
    <hyperlink ref="F65" location="'ANEXO 1. HOJA DE CALCULO'!H107" display="'ANEXO 1. HOJA DE CALCULO'!H107"/>
    <hyperlink ref="F75" location="'ANEXO 1. HOJA DE CALCULO'!H108" display="'ANEXO 1. HOJA DE CALCULO'!H108"/>
    <hyperlink ref="F84" location="'ANEXO 1. HOJA DE CALCULO'!H109" display="'ANEXO 1. HOJA DE CALCULO'!H109"/>
    <hyperlink ref="C41" location="'ANEXO 2. ACTIVIDADES'!A13" display="e"/>
    <hyperlink ref="C49" location="'ANEXO 2. ACTIVIDADES'!A20" display="e"/>
    <hyperlink ref="C63" location="'ANEXO 2. ACTIVIDADES'!A32" display="e"/>
    <hyperlink ref="C71" location="'ANEXO 2. ACTIVIDADES'!A38" display="e"/>
    <hyperlink ref="C72" location="'ANEXO 2. ACTIVIDADES'!A39" display="f"/>
    <hyperlink ref="C73" location="'ANEXO 2. ACTIVIDADES'!A40" display="g"/>
    <hyperlink ref="C81" location="'ANEXO 2. ACTIVIDADES'!A46" display="e"/>
    <hyperlink ref="C82" location="'ANEXO 2. ACTIVIDADES'!A47" display="f"/>
    <hyperlink ref="B39" location="'ANEXO 2. ACTIVIDADES'!A7" display="PLANIFICACION"/>
    <hyperlink ref="B47" location="'ANEXO 2. ACTIVIDADES'!A15" display="DISEÑO EXPERIMENTAL"/>
    <hyperlink ref="B54" location="'ANEXO 2. ACTIVIDADES'!A22" display="ANALISIS Y PRESENTACION DE RESULTADOS"/>
    <hyperlink ref="B61" location="'ANEXO 2. ACTIVIDADES'!A27" display="INTERPRETACION DE RESULTADOS"/>
    <hyperlink ref="F103" location="'ANEXO 1. HOJA DE CALCULO'!D43" display="'ANEXO 1. HOJA DE CALCULO'!D43"/>
    <hyperlink ref="G103" location="'ANEXO 1. HOJA DE CALCULO'!E43" display="'ANEXO 1. HOJA DE CALCULO'!E43"/>
    <hyperlink ref="H103" location="'ANEXO 1. HOJA DE CALCULO'!F43" display="'ANEXO 1. HOJA DE CALCULO'!F43"/>
    <hyperlink ref="F104" location="'ANEXO 1. HOJA DE CALCULO'!D51" display="'ANEXO 1. HOJA DE CALCULO'!D51"/>
    <hyperlink ref="G104" location="'ANEXO 1. HOJA DE CALCULO'!E51" display="'ANEXO 1. HOJA DE CALCULO'!E51"/>
    <hyperlink ref="H104" location="'ANEXO 1. HOJA DE CALCULO'!F51" display="'ANEXO 1. HOJA DE CALCULO'!F51"/>
    <hyperlink ref="F105" location="'ANEXO 1. HOJA DE CALCULO'!D57" display="'ANEXO 1. HOJA DE CALCULO'!D57"/>
    <hyperlink ref="G105" location="'ANEXO 1. HOJA DE CALCULO'!E57" display="'ANEXO 1. HOJA DE CALCULO'!E57"/>
    <hyperlink ref="H105" location="'ANEXO 1. HOJA DE CALCULO'!F57" display="'ANEXO 1. HOJA DE CALCULO'!F57"/>
    <hyperlink ref="F106" location="'ANEXO 1. HOJA DE CALCULO'!D65" display="'ANEXO 1. HOJA DE CALCULO'!D65"/>
    <hyperlink ref="G106" location="'ANEXO 1. HOJA DE CALCULO'!E65" display="'ANEXO 1. HOJA DE CALCULO'!E65"/>
    <hyperlink ref="H106" location="'ANEXO 1. HOJA DE CALCULO'!F65" display="'ANEXO 1. HOJA DE CALCULO'!F65"/>
    <hyperlink ref="F107" location="'ANEXO 1. HOJA DE CALCULO'!D75" display="'ANEXO 1. HOJA DE CALCULO'!D75"/>
    <hyperlink ref="G107" location="'ANEXO 1. HOJA DE CALCULO'!E75" display="'ANEXO 1. HOJA DE CALCULO'!E75"/>
    <hyperlink ref="H107" location="'ANEXO 1. HOJA DE CALCULO'!F75" display="'ANEXO 1. HOJA DE CALCULO'!F75"/>
    <hyperlink ref="F108" location="'ANEXO 1. HOJA DE CALCULO'!D84" display="'ANEXO 1. HOJA DE CALCULO'!D84"/>
    <hyperlink ref="G108" location="'ANEXO 1. HOJA DE CALCULO'!E84" display="'ANEXO 1. HOJA DE CALCULO'!E84"/>
    <hyperlink ref="H108" location="'ANEXO 1. HOJA DE CALCULO'!F84" display="'ANEXO 1. HOJA DE CALCULO'!F84"/>
    <hyperlink ref="B102" location="'ANEXO 3. FORMULAS'!B12" display="FASES (f)"/>
    <hyperlink ref="C102" location="'ANEXO 3. FORMULAS'!B12" display="FASES DE LA INVESTIGACION(f)"/>
    <hyperlink ref="D100" location="'ANEXO 3. FORMULAS'!B28" display="COEFICIENTE(CPf)"/>
    <hyperlink ref="F100:H100" location="'ANEXO 3. FORMULAS'!B12" display="  COLABORADORES (c)"/>
    <hyperlink ref="B103" location="'ANEXO 1. HOJA DE CALCULO'!A39" display="'ANEXO 1. HOJA DE CALCULO'!A39"/>
    <hyperlink ref="B104" location="'ANEXO 1. HOJA DE CALCULO'!A47" display="'ANEXO 1. HOJA DE CALCULO'!A47"/>
    <hyperlink ref="B105" location="'ANEXO 1. HOJA DE CALCULO'!A54" display="'ANEXO 1. HOJA DE CALCULO'!A54"/>
    <hyperlink ref="B106" location="'ANEXO 1. HOJA DE CALCULO'!A61" display="'ANEXO 1. HOJA DE CALCULO'!A61"/>
    <hyperlink ref="B107" location="'ANEXO 1. HOJA DE CALCULO'!A69" display="'ANEXO 1. HOJA DE CALCULO'!A69"/>
    <hyperlink ref="B108" location="'ANEXO 1. HOJA DE CALCULO'!A81" display="'ANEXO 1. HOJA DE CALCULO'!A81"/>
    <hyperlink ref="F102" location="'ANEXO 1. HOJA DE CALCULO'!D36" display="A"/>
    <hyperlink ref="G102" location="'ANEXO 1. HOJA DE CALCULO'!E36" display="B"/>
    <hyperlink ref="H102" location="'ANEXO 1. HOJA DE CALCULO'!F36" display="C"/>
    <hyperlink ref="D103" location="'ANEXO 2. ACTIVIDADES'!I13" display="'ANEXO 2. ACTIVIDADES'!I13"/>
    <hyperlink ref="D104" location="'ANEXO 2. ACTIVIDADES'!I21" display="'ANEXO 2. ACTIVIDADES'!I21"/>
    <hyperlink ref="D105" location="'ANEXO 2. ACTIVIDADES'!I27" display="'ANEXO 2. ACTIVIDADES'!I27"/>
    <hyperlink ref="D106" location="'ANEXO 2. ACTIVIDADES'!I32" display="'ANEXO 2. ACTIVIDADES'!I32"/>
    <hyperlink ref="D107" location="'ANEXO 2. ACTIVIDADES'!I40" display="'ANEXO 2. ACTIVIDADES'!I40"/>
    <hyperlink ref="D108" location="'ANEXO 2. ACTIVIDADES'!I47" display="'ANEXO 2. ACTIVIDADES'!I47"/>
    <hyperlink ref="C100" location="'ANEXO 3. FORMULAS'!B7" display="CONTRIBUCIONES"/>
    <hyperlink ref="C110" location="'ANEXO 3. FORMULAS'!B17" display="Vc = ∑ (PCΣaf  * CPf) "/>
    <hyperlink ref="C111" location="'ANEXO 3. FORMULAS'!B25" display="PRc =(Vc/∑CPf)*100 "/>
    <hyperlink ref="C112" location="'ANEXO 3. FORMULAS'!B33" display="PFc =(Vc * 100) /∑VC"/>
    <hyperlink ref="C113" location="'ANEXO 3. FORMULAS'!B40" display="CL= PFcmax * 30/100"/>
    <hyperlink ref="C55" location="'ANEXO 2. ACTIVIDADES'!A25" display="c"/>
    <hyperlink ref="C54" location="'ANEXO 2. ACTIVIDADES'!A24" display="b"/>
    <hyperlink ref="C53" location="'ANEXO 2. ACTIVIDADES'!A23" display="a"/>
    <hyperlink ref="A39" location="'ANEXO 1. HOJA DE CALCULO'!B104" display="'ANEXO 1. HOJA DE CALCULO'!B104"/>
    <hyperlink ref="A47" location="'ANEXO 1. HOJA DE CALCULO'!B105" display="'ANEXO 1. HOJA DE CALCULO'!B105"/>
    <hyperlink ref="A54" location="'ANEXO 1. HOJA DE CALCULO'!B106" display="'ANEXO 1. HOJA DE CALCULO'!B106"/>
    <hyperlink ref="A61" location="'ANEXO 1. HOJA DE CALCULO'!B107" display="'ANEXO 1. HOJA DE CALCULO'!B107"/>
    <hyperlink ref="A69" location="'ANEXO 1. HOJA DE CALCULO'!B108" display="'ANEXO 1. HOJA DE CALCULO'!B108"/>
    <hyperlink ref="A81" location="'ANEXO 1. HOJA DE CALCULO'!B109" display="'ANEXO 1. HOJA DE CALCULO'!B109"/>
    <hyperlink ref="I114" location="'ANEXO 3. FORMULAS'!B30" display="PORCENTAJE ESTANDARIZADO DE CONTRIBUCION FINAL POR COLABORADOR   "/>
    <hyperlink ref="C36" location="'ANEXO 2. ACTIVIDADES'!A2" display="ACTIVIDADES"/>
    <hyperlink ref="B81" location="'ANEXO 2. ACTIVIDADES'!A41" display="ADMINISTRACION"/>
    <hyperlink ref="B69" location="'ANEXO 2. ACTIVIDADES'!A33" display="PREPARACION MANUSCRITO"/>
    <hyperlink ref="E103" location="'ANEXO 1. HOJA DE CALCULO'!C43" display="'ANEXO 1. HOJA DE CALCULO'!C43"/>
    <hyperlink ref="E104" location="'ANEXO 1. HOJA DE CALCULO'!C51" display="'ANEXO 1. HOJA DE CALCULO'!C51"/>
    <hyperlink ref="E105" location="'ANEXO 1. HOJA DE CALCULO'!C57" display="'ANEXO 1. HOJA DE CALCULO'!C57"/>
    <hyperlink ref="E106" location="'ANEXO 1. HOJA DE CALCULO'!C65" display="'ANEXO 1. HOJA DE CALCULO'!C65"/>
    <hyperlink ref="E107" location="'ANEXO 1. HOJA DE CALCULO'!C75" display="'ANEXO 1. HOJA DE CALCULO'!C75"/>
    <hyperlink ref="E108" location="'ANEXO 1. HOJA DE CALCULO'!C84" display="'ANEXO 1. HOJA DE CALCULO'!C84"/>
    <hyperlink ref="C114" location="'ANEXO 1. HOJA DE CALCULO'!I111" display="'ANEXO 1. HOJA DE CALCULO'!I111"/>
    <hyperlink ref="I110" location="'ANEXO 1. HOJA DE CALCULO'!C115" display="'ANEXO 1. HOJA DE CALCULO'!C115"/>
    <hyperlink ref="J110" location="'ANEXO 1. HOJA DE CALCULO'!B115" display="∑VC"/>
    <hyperlink ref="B11:C11" location="'ANEXO 3. FORMULAS'!B40" display="                   criterio usado (contribución del 30%, respecto al primer autor) en la fórmula (celdas en rojo; ver también anexo 3)."/>
    <hyperlink ref="B11" location="'ANEXO 3. FORMULAS'!B43" display="                   criterio usado (contribución del 30%, respecto al primer autor) en la fórmula (celdas en rojo; ver también anexo 3)."/>
    <hyperlink ref="B30:C30" location="'ANEXO 2. ACTIVIDADES'!A2" display="                     Haciendo chick en cada actividad (en azul) se desplegará la información pertinente para responder las preguntas (ver también anexo 2). "/>
    <hyperlink ref="B89" location="'ANEXO 1. HOJA DE CALCULO'!F113" display="               científica, no posee méritos, ni derechos morales  o patrimoniales sobre la obra (línea en rojo). "/>
    <hyperlink ref="B30" location="'ANEXO 1. HOJA DE CALCULO'!C36" display="               Haciendo click en cada actividad (en azul) se desplegará la información pertinente para responder las preguntas (ver también anexo 2). "/>
  </hyperlinks>
  <pageMargins left="0.7" right="0.7" top="0.75" bottom="0.75" header="0.3" footer="0.3"/>
  <pageSetup scale="13" orientation="landscape" r:id="rId1"/>
  <ignoredErrors>
    <ignoredError sqref="D75:F75" formulaRange="1"/>
  </ignoredErrors>
  <drawing r:id="rId2"/>
</worksheet>
</file>

<file path=xl/worksheets/sheet2.xml><?xml version="1.0" encoding="utf-8"?>
<worksheet xmlns="http://schemas.openxmlformats.org/spreadsheetml/2006/main" xmlns:r="http://schemas.openxmlformats.org/officeDocument/2006/relationships">
  <sheetPr>
    <tabColor rgb="FFFFC000"/>
  </sheetPr>
  <dimension ref="A1:A39"/>
  <sheetViews>
    <sheetView topLeftCell="A4" zoomScale="70" zoomScaleNormal="70" workbookViewId="0">
      <selection activeCell="A29" sqref="A29"/>
    </sheetView>
  </sheetViews>
  <sheetFormatPr defaultColWidth="11" defaultRowHeight="20.25"/>
  <cols>
    <col min="1" max="1" width="207.125" style="1" customWidth="1"/>
    <col min="2" max="16384" width="11" style="2"/>
  </cols>
  <sheetData>
    <row r="1" spans="1:1" ht="20.100000000000001" customHeight="1">
      <c r="A1" s="10" t="s">
        <v>41</v>
      </c>
    </row>
    <row r="2" spans="1:1" ht="20.100000000000001" customHeight="1">
      <c r="A2" s="3" t="s">
        <v>18</v>
      </c>
    </row>
    <row r="3" spans="1:1" ht="20.100000000000001" customHeight="1">
      <c r="A3" s="3" t="s">
        <v>33</v>
      </c>
    </row>
    <row r="4" spans="1:1" ht="20.100000000000001" customHeight="1">
      <c r="A4" s="3" t="s">
        <v>19</v>
      </c>
    </row>
    <row r="5" spans="1:1" ht="20.100000000000001" customHeight="1">
      <c r="A5" s="3" t="s">
        <v>43</v>
      </c>
    </row>
    <row r="6" spans="1:1" ht="20.100000000000001" customHeight="1">
      <c r="A6" s="9" t="s">
        <v>9</v>
      </c>
    </row>
    <row r="7" spans="1:1" ht="20.100000000000001" customHeight="1">
      <c r="A7" s="3" t="s">
        <v>20</v>
      </c>
    </row>
    <row r="8" spans="1:1" ht="20.100000000000001" customHeight="1">
      <c r="A8" s="3" t="s">
        <v>21</v>
      </c>
    </row>
    <row r="9" spans="1:1" ht="20.100000000000001" customHeight="1">
      <c r="A9" s="3" t="s">
        <v>44</v>
      </c>
    </row>
    <row r="10" spans="1:1" ht="20.100000000000001" customHeight="1">
      <c r="A10" s="3" t="s">
        <v>45</v>
      </c>
    </row>
    <row r="11" spans="1:1" ht="20.100000000000001" customHeight="1">
      <c r="A11" s="9" t="s">
        <v>15</v>
      </c>
    </row>
    <row r="12" spans="1:1" ht="20.100000000000001" customHeight="1">
      <c r="A12" s="3" t="s">
        <v>22</v>
      </c>
    </row>
    <row r="13" spans="1:1" ht="20.100000000000001" customHeight="1">
      <c r="A13" s="3" t="s">
        <v>23</v>
      </c>
    </row>
    <row r="14" spans="1:1" ht="20.100000000000001" customHeight="1">
      <c r="A14" s="3" t="s">
        <v>24</v>
      </c>
    </row>
    <row r="15" spans="1:1" ht="20.100000000000001" customHeight="1">
      <c r="A15" s="9" t="s">
        <v>14</v>
      </c>
    </row>
    <row r="16" spans="1:1" ht="20.100000000000001" customHeight="1">
      <c r="A16" s="3" t="s">
        <v>42</v>
      </c>
    </row>
    <row r="17" spans="1:1" ht="20.100000000000001" customHeight="1">
      <c r="A17" s="3" t="s">
        <v>25</v>
      </c>
    </row>
    <row r="18" spans="1:1" ht="20.100000000000001" customHeight="1">
      <c r="A18" s="3" t="s">
        <v>26</v>
      </c>
    </row>
    <row r="19" spans="1:1" ht="20.100000000000001" customHeight="1">
      <c r="A19" s="8" t="s">
        <v>34</v>
      </c>
    </row>
    <row r="20" spans="1:1" ht="20.100000000000001" customHeight="1">
      <c r="A20" s="3" t="s">
        <v>35</v>
      </c>
    </row>
    <row r="21" spans="1:1" ht="20.100000000000001" customHeight="1" thickBot="1">
      <c r="A21" s="3" t="s">
        <v>36</v>
      </c>
    </row>
    <row r="22" spans="1:1" ht="20.100000000000001" customHeight="1">
      <c r="A22" s="4" t="s">
        <v>17</v>
      </c>
    </row>
    <row r="23" spans="1:1" ht="20.100000000000001" customHeight="1">
      <c r="A23" s="7" t="s">
        <v>37</v>
      </c>
    </row>
    <row r="24" spans="1:1" ht="20.100000000000001" customHeight="1">
      <c r="A24" s="3" t="s">
        <v>38</v>
      </c>
    </row>
    <row r="25" spans="1:1" ht="20.100000000000001" customHeight="1">
      <c r="A25" s="8" t="s">
        <v>39</v>
      </c>
    </row>
    <row r="26" spans="1:1" ht="20.100000000000001" customHeight="1">
      <c r="A26" s="3" t="s">
        <v>46</v>
      </c>
    </row>
    <row r="27" spans="1:1" ht="20.100000000000001" customHeight="1">
      <c r="A27" s="3" t="s">
        <v>47</v>
      </c>
    </row>
    <row r="28" spans="1:1" ht="20.100000000000001" customHeight="1">
      <c r="A28" s="3" t="s">
        <v>48</v>
      </c>
    </row>
    <row r="29" spans="1:1" ht="20.100000000000001" customHeight="1">
      <c r="A29" s="6" t="s">
        <v>16</v>
      </c>
    </row>
    <row r="30" spans="1:1" ht="20.100000000000001" customHeight="1">
      <c r="A30" s="3" t="s">
        <v>27</v>
      </c>
    </row>
    <row r="31" spans="1:1" ht="20.100000000000001" customHeight="1">
      <c r="A31" s="5" t="s">
        <v>28</v>
      </c>
    </row>
    <row r="32" spans="1:1" ht="20.100000000000001" customHeight="1">
      <c r="A32" s="3" t="s">
        <v>29</v>
      </c>
    </row>
    <row r="33" spans="1:1" ht="20.100000000000001" customHeight="1">
      <c r="A33" s="3" t="s">
        <v>30</v>
      </c>
    </row>
    <row r="34" spans="1:1" ht="20.100000000000001" customHeight="1">
      <c r="A34" s="3" t="s">
        <v>31</v>
      </c>
    </row>
    <row r="35" spans="1:1" ht="20.100000000000001" customHeight="1">
      <c r="A35" s="5" t="s">
        <v>32</v>
      </c>
    </row>
    <row r="36" spans="1:1" ht="20.100000000000001" customHeight="1">
      <c r="A36" s="3" t="s">
        <v>40</v>
      </c>
    </row>
    <row r="37" spans="1:1" ht="20.100000000000001" customHeight="1"/>
    <row r="38" spans="1:1" ht="20.100000000000001" customHeight="1"/>
    <row r="39" spans="1:1" ht="20.100000000000001" customHeight="1"/>
  </sheetData>
  <pageMargins left="0.23622047244094491" right="0.23622047244094491" top="0.39370078740157483" bottom="0.39370078740157483" header="0.31496062992125984" footer="0.31496062992125984"/>
  <pageSetup scale="60" orientation="portrait" horizontalDpi="4294967295" verticalDpi="0" r:id="rId1"/>
</worksheet>
</file>

<file path=xl/worksheets/sheet3.xml><?xml version="1.0" encoding="utf-8"?>
<worksheet xmlns="http://schemas.openxmlformats.org/spreadsheetml/2006/main" xmlns:r="http://schemas.openxmlformats.org/officeDocument/2006/relationships">
  <sheetPr>
    <tabColor theme="9" tint="0.39997558519241921"/>
  </sheetPr>
  <dimension ref="A2:CW61"/>
  <sheetViews>
    <sheetView showGridLines="0" topLeftCell="A36" zoomScale="30" zoomScaleNormal="30" workbookViewId="0">
      <selection activeCell="A49" sqref="A49"/>
    </sheetView>
  </sheetViews>
  <sheetFormatPr defaultColWidth="144.5" defaultRowHeight="33"/>
  <cols>
    <col min="1" max="1" width="255.5" style="46" customWidth="1"/>
    <col min="2" max="2" width="14.875" style="21" customWidth="1"/>
    <col min="3" max="3" width="46.375" style="12" customWidth="1"/>
    <col min="4" max="4" width="50.625" style="12" customWidth="1"/>
    <col min="5" max="5" width="71.625" style="12" customWidth="1"/>
    <col min="6" max="6" width="18" style="12" customWidth="1"/>
    <col min="7" max="7" width="47.75" style="12" customWidth="1"/>
    <col min="8" max="8" width="45.75" style="12" customWidth="1"/>
    <col min="9" max="9" width="42.375" style="12" customWidth="1"/>
    <col min="10" max="10" width="19.625" style="12" customWidth="1"/>
    <col min="11" max="101" width="144.5" style="96"/>
    <col min="102" max="16384" width="144.5" style="21"/>
  </cols>
  <sheetData>
    <row r="2" spans="1:101" s="118" customFormat="1" ht="50.1" customHeight="1">
      <c r="A2" s="114" t="s">
        <v>149</v>
      </c>
      <c r="B2" s="115"/>
      <c r="C2" s="178"/>
      <c r="D2" s="178"/>
      <c r="E2" s="178"/>
      <c r="F2" s="116"/>
      <c r="G2" s="116"/>
      <c r="H2" s="116"/>
      <c r="I2" s="116"/>
      <c r="J2" s="200"/>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7"/>
      <c r="BB2" s="117"/>
      <c r="BC2" s="117"/>
      <c r="BD2" s="117"/>
      <c r="BE2" s="117"/>
      <c r="BF2" s="117"/>
      <c r="BG2" s="117"/>
      <c r="BH2" s="117"/>
      <c r="BI2" s="117"/>
      <c r="BJ2" s="117"/>
      <c r="BK2" s="117"/>
      <c r="BL2" s="117"/>
      <c r="BM2" s="117"/>
      <c r="BN2" s="117"/>
      <c r="BO2" s="117"/>
      <c r="BP2" s="117"/>
      <c r="BQ2" s="117"/>
      <c r="BR2" s="117"/>
      <c r="BS2" s="117"/>
      <c r="BT2" s="117"/>
      <c r="BU2" s="117"/>
      <c r="BV2" s="117"/>
      <c r="BW2" s="117"/>
      <c r="BX2" s="117"/>
      <c r="BY2" s="117"/>
      <c r="BZ2" s="117"/>
      <c r="CA2" s="117"/>
      <c r="CB2" s="117"/>
      <c r="CC2" s="117"/>
      <c r="CD2" s="117"/>
      <c r="CE2" s="117"/>
      <c r="CF2" s="117"/>
      <c r="CG2" s="117"/>
      <c r="CH2" s="117"/>
      <c r="CI2" s="117"/>
      <c r="CJ2" s="117"/>
      <c r="CK2" s="117"/>
      <c r="CL2" s="117"/>
      <c r="CM2" s="117"/>
      <c r="CN2" s="117"/>
      <c r="CO2" s="117"/>
      <c r="CP2" s="117"/>
      <c r="CQ2" s="117"/>
      <c r="CR2" s="117"/>
      <c r="CS2" s="117"/>
      <c r="CT2" s="117"/>
      <c r="CU2" s="117"/>
      <c r="CV2" s="117"/>
      <c r="CW2" s="117"/>
    </row>
    <row r="3" spans="1:101" ht="50.1" customHeight="1">
      <c r="A3" s="201" t="s">
        <v>150</v>
      </c>
      <c r="B3" s="97"/>
    </row>
    <row r="4" spans="1:101" ht="33.75">
      <c r="A4" s="113"/>
      <c r="B4" s="97"/>
    </row>
    <row r="5" spans="1:101">
      <c r="A5" s="47"/>
    </row>
    <row r="6" spans="1:101" ht="48.75" customHeight="1">
      <c r="A6" s="186"/>
      <c r="C6" s="179"/>
      <c r="D6" s="180" t="s">
        <v>89</v>
      </c>
      <c r="E6" s="179"/>
      <c r="F6" s="179"/>
      <c r="G6" s="179"/>
      <c r="H6" s="180" t="s">
        <v>85</v>
      </c>
      <c r="I6" s="180"/>
      <c r="J6" s="179"/>
    </row>
    <row r="7" spans="1:101" s="174" customFormat="1" ht="60" customHeight="1">
      <c r="A7" s="187" t="s">
        <v>92</v>
      </c>
      <c r="C7" s="171" t="s">
        <v>70</v>
      </c>
      <c r="D7" s="171" t="s">
        <v>71</v>
      </c>
      <c r="E7" s="171" t="s">
        <v>114</v>
      </c>
      <c r="F7" s="172"/>
      <c r="G7" s="171" t="s">
        <v>80</v>
      </c>
      <c r="H7" s="171"/>
      <c r="I7" s="171" t="s">
        <v>72</v>
      </c>
      <c r="J7" s="171"/>
      <c r="K7" s="175"/>
      <c r="L7" s="175"/>
      <c r="M7" s="175"/>
      <c r="N7" s="175"/>
      <c r="O7" s="175"/>
      <c r="P7" s="175"/>
      <c r="Q7" s="175"/>
      <c r="R7" s="175"/>
      <c r="S7" s="175"/>
      <c r="T7" s="175"/>
      <c r="U7" s="175"/>
      <c r="V7" s="175"/>
      <c r="W7" s="175"/>
      <c r="X7" s="175"/>
      <c r="Y7" s="175"/>
      <c r="Z7" s="175"/>
      <c r="AA7" s="175"/>
      <c r="AB7" s="175"/>
      <c r="AC7" s="175"/>
      <c r="AD7" s="175"/>
      <c r="AE7" s="175"/>
      <c r="AF7" s="175"/>
      <c r="AG7" s="175"/>
      <c r="AH7" s="175"/>
      <c r="AI7" s="175"/>
      <c r="AJ7" s="175"/>
      <c r="AK7" s="175"/>
      <c r="AL7" s="175"/>
      <c r="AM7" s="175"/>
      <c r="AN7" s="175"/>
      <c r="AO7" s="175"/>
      <c r="AP7" s="175"/>
      <c r="AQ7" s="175"/>
      <c r="AR7" s="175"/>
      <c r="AS7" s="175"/>
      <c r="AT7" s="175"/>
      <c r="AU7" s="175"/>
      <c r="AV7" s="175"/>
      <c r="AW7" s="175"/>
      <c r="AX7" s="175"/>
      <c r="AY7" s="175"/>
      <c r="AZ7" s="175"/>
      <c r="BA7" s="175"/>
      <c r="BB7" s="175"/>
      <c r="BC7" s="175"/>
      <c r="BD7" s="175"/>
      <c r="BE7" s="175"/>
      <c r="BF7" s="175"/>
      <c r="BG7" s="175"/>
      <c r="BH7" s="175"/>
      <c r="BI7" s="175"/>
      <c r="BJ7" s="175"/>
      <c r="BK7" s="175"/>
      <c r="BL7" s="175"/>
      <c r="BM7" s="175"/>
      <c r="BN7" s="175"/>
      <c r="BO7" s="175"/>
      <c r="BP7" s="175"/>
      <c r="BQ7" s="175"/>
      <c r="BR7" s="175"/>
      <c r="BS7" s="175"/>
      <c r="BT7" s="175"/>
      <c r="BU7" s="175"/>
      <c r="BV7" s="175"/>
      <c r="BW7" s="175"/>
      <c r="BX7" s="175"/>
      <c r="BY7" s="175"/>
      <c r="BZ7" s="175"/>
      <c r="CA7" s="175"/>
      <c r="CB7" s="175"/>
      <c r="CC7" s="175"/>
      <c r="CD7" s="175"/>
      <c r="CE7" s="175"/>
      <c r="CF7" s="175"/>
      <c r="CG7" s="175"/>
      <c r="CH7" s="175"/>
      <c r="CI7" s="175"/>
      <c r="CJ7" s="175"/>
      <c r="CK7" s="175"/>
      <c r="CL7" s="175"/>
      <c r="CM7" s="175"/>
      <c r="CN7" s="175"/>
      <c r="CO7" s="175"/>
      <c r="CP7" s="175"/>
      <c r="CQ7" s="175"/>
      <c r="CR7" s="175"/>
      <c r="CS7" s="175"/>
      <c r="CT7" s="175"/>
      <c r="CU7" s="175"/>
      <c r="CV7" s="175"/>
      <c r="CW7" s="175"/>
    </row>
    <row r="8" spans="1:101" s="22" customFormat="1" ht="39.950000000000003" customHeight="1">
      <c r="A8" s="48"/>
      <c r="C8" s="11">
        <v>1</v>
      </c>
      <c r="D8" s="11">
        <v>1</v>
      </c>
      <c r="E8" s="11">
        <v>2</v>
      </c>
      <c r="F8" s="11"/>
      <c r="G8" s="12"/>
      <c r="H8" s="12"/>
      <c r="I8" s="73"/>
      <c r="J8" s="12"/>
      <c r="K8" s="176"/>
      <c r="L8" s="176"/>
      <c r="M8" s="176"/>
      <c r="N8" s="176"/>
      <c r="O8" s="176"/>
      <c r="P8" s="176"/>
      <c r="Q8" s="176"/>
      <c r="R8" s="176"/>
      <c r="S8" s="176"/>
      <c r="T8" s="176"/>
      <c r="U8" s="176"/>
      <c r="V8" s="176"/>
      <c r="W8" s="176"/>
      <c r="X8" s="176"/>
      <c r="Y8" s="176"/>
      <c r="Z8" s="176"/>
      <c r="AA8" s="176"/>
      <c r="AB8" s="176"/>
      <c r="AC8" s="176"/>
      <c r="AD8" s="176"/>
      <c r="AE8" s="176"/>
      <c r="AF8" s="176"/>
      <c r="AG8" s="176"/>
      <c r="AH8" s="176"/>
      <c r="AI8" s="176"/>
      <c r="AJ8" s="176"/>
      <c r="AK8" s="176"/>
      <c r="AL8" s="176"/>
      <c r="AM8" s="176"/>
      <c r="AN8" s="176"/>
      <c r="AO8" s="176"/>
      <c r="AP8" s="176"/>
      <c r="AQ8" s="176"/>
      <c r="AR8" s="176"/>
      <c r="AS8" s="176"/>
      <c r="AT8" s="176"/>
      <c r="AU8" s="176"/>
      <c r="AV8" s="176"/>
      <c r="AW8" s="176"/>
      <c r="AX8" s="176"/>
      <c r="AY8" s="176"/>
      <c r="AZ8" s="176"/>
      <c r="BA8" s="176"/>
      <c r="BB8" s="176"/>
      <c r="BC8" s="176"/>
      <c r="BD8" s="176"/>
      <c r="BE8" s="176"/>
      <c r="BF8" s="176"/>
      <c r="BG8" s="176"/>
      <c r="BH8" s="176"/>
      <c r="BI8" s="176"/>
      <c r="BJ8" s="176"/>
      <c r="BK8" s="176"/>
      <c r="BL8" s="176"/>
      <c r="BM8" s="176"/>
      <c r="BN8" s="176"/>
      <c r="BO8" s="176"/>
      <c r="BP8" s="176"/>
      <c r="BQ8" s="176"/>
      <c r="BR8" s="176"/>
      <c r="BS8" s="176"/>
      <c r="BT8" s="176"/>
      <c r="BU8" s="176"/>
      <c r="BV8" s="176"/>
      <c r="BW8" s="176"/>
      <c r="BX8" s="176"/>
      <c r="BY8" s="176"/>
      <c r="BZ8" s="176"/>
      <c r="CA8" s="176"/>
      <c r="CB8" s="176"/>
      <c r="CC8" s="176"/>
      <c r="CD8" s="176"/>
      <c r="CE8" s="176"/>
      <c r="CF8" s="176"/>
      <c r="CG8" s="176"/>
      <c r="CH8" s="176"/>
      <c r="CI8" s="176"/>
      <c r="CJ8" s="176"/>
      <c r="CK8" s="176"/>
      <c r="CL8" s="176"/>
      <c r="CM8" s="176"/>
      <c r="CN8" s="176"/>
      <c r="CO8" s="176"/>
      <c r="CP8" s="176"/>
      <c r="CQ8" s="176"/>
      <c r="CR8" s="176"/>
      <c r="CS8" s="176"/>
      <c r="CT8" s="176"/>
      <c r="CU8" s="176"/>
      <c r="CV8" s="176"/>
      <c r="CW8" s="176"/>
    </row>
    <row r="9" spans="1:101" s="163" customFormat="1" ht="120" customHeight="1">
      <c r="A9" s="148" t="s">
        <v>115</v>
      </c>
      <c r="C9" s="99" t="s">
        <v>56</v>
      </c>
      <c r="D9" s="99"/>
      <c r="E9" s="99"/>
      <c r="F9" s="99"/>
      <c r="G9" s="99"/>
      <c r="H9" s="99"/>
      <c r="I9" s="99"/>
      <c r="J9" s="99"/>
      <c r="K9" s="164"/>
      <c r="L9" s="164"/>
      <c r="M9" s="164"/>
      <c r="N9" s="164"/>
      <c r="O9" s="164"/>
      <c r="P9" s="164"/>
      <c r="Q9" s="164"/>
      <c r="R9" s="164"/>
      <c r="S9" s="164"/>
      <c r="T9" s="164"/>
      <c r="U9" s="164"/>
      <c r="V9" s="164"/>
      <c r="W9" s="164"/>
      <c r="X9" s="164"/>
      <c r="Y9" s="164"/>
      <c r="Z9" s="164"/>
      <c r="AA9" s="164"/>
      <c r="AB9" s="164"/>
      <c r="AC9" s="164"/>
      <c r="AD9" s="164"/>
      <c r="AE9" s="164"/>
      <c r="AF9" s="164"/>
      <c r="AG9" s="164"/>
      <c r="AH9" s="164"/>
      <c r="AI9" s="164"/>
      <c r="AJ9" s="164"/>
      <c r="AK9" s="164"/>
      <c r="AL9" s="164"/>
      <c r="AM9" s="164"/>
      <c r="AN9" s="164"/>
      <c r="AO9" s="164"/>
      <c r="AP9" s="164"/>
      <c r="AQ9" s="164"/>
      <c r="AR9" s="164"/>
      <c r="AS9" s="164"/>
      <c r="AT9" s="164"/>
      <c r="AU9" s="164"/>
      <c r="AV9" s="164"/>
      <c r="AW9" s="164"/>
      <c r="AX9" s="164"/>
      <c r="AY9" s="164"/>
      <c r="AZ9" s="164"/>
      <c r="BA9" s="164"/>
      <c r="BB9" s="164"/>
      <c r="BC9" s="164"/>
      <c r="BD9" s="164"/>
      <c r="BE9" s="164"/>
      <c r="BF9" s="164"/>
      <c r="BG9" s="164"/>
      <c r="BH9" s="164"/>
      <c r="BI9" s="164"/>
      <c r="BJ9" s="164"/>
      <c r="BK9" s="164"/>
      <c r="BL9" s="164"/>
      <c r="BM9" s="164"/>
      <c r="BN9" s="164"/>
      <c r="BO9" s="164"/>
      <c r="BP9" s="164"/>
      <c r="BQ9" s="164"/>
      <c r="BR9" s="164"/>
      <c r="BS9" s="164"/>
      <c r="BT9" s="164"/>
      <c r="BU9" s="164"/>
      <c r="BV9" s="164"/>
      <c r="BW9" s="164"/>
      <c r="BX9" s="164"/>
      <c r="BY9" s="164"/>
      <c r="BZ9" s="164"/>
      <c r="CA9" s="164"/>
      <c r="CB9" s="164"/>
      <c r="CC9" s="164"/>
      <c r="CD9" s="164"/>
      <c r="CE9" s="164"/>
      <c r="CF9" s="164"/>
      <c r="CG9" s="164"/>
      <c r="CH9" s="164"/>
      <c r="CI9" s="164"/>
      <c r="CJ9" s="164"/>
      <c r="CK9" s="164"/>
      <c r="CL9" s="164"/>
      <c r="CM9" s="164"/>
      <c r="CN9" s="164"/>
      <c r="CO9" s="164"/>
      <c r="CP9" s="164"/>
      <c r="CQ9" s="164"/>
      <c r="CR9" s="164"/>
      <c r="CS9" s="164"/>
      <c r="CT9" s="164"/>
      <c r="CU9" s="164"/>
      <c r="CV9" s="164"/>
      <c r="CW9" s="164"/>
    </row>
    <row r="10" spans="1:101" s="165" customFormat="1" ht="120" customHeight="1">
      <c r="A10" s="150" t="s">
        <v>116</v>
      </c>
      <c r="B10" s="165" t="s">
        <v>69</v>
      </c>
      <c r="C10" s="155"/>
      <c r="D10" s="155"/>
      <c r="E10" s="152" t="s">
        <v>56</v>
      </c>
      <c r="F10" s="155"/>
      <c r="G10" s="155"/>
      <c r="H10" s="155"/>
      <c r="I10" s="155"/>
      <c r="J10" s="155"/>
      <c r="K10" s="164"/>
      <c r="L10" s="164"/>
      <c r="M10" s="164"/>
      <c r="N10" s="164"/>
      <c r="O10" s="164"/>
      <c r="P10" s="164"/>
      <c r="Q10" s="164"/>
      <c r="R10" s="164"/>
      <c r="S10" s="164"/>
      <c r="T10" s="164"/>
      <c r="U10" s="164"/>
      <c r="V10" s="164"/>
      <c r="W10" s="164"/>
      <c r="X10" s="164"/>
      <c r="Y10" s="164"/>
      <c r="Z10" s="164"/>
      <c r="AA10" s="164"/>
      <c r="AB10" s="164"/>
      <c r="AC10" s="164"/>
      <c r="AD10" s="164"/>
      <c r="AE10" s="164"/>
      <c r="AF10" s="164"/>
      <c r="AG10" s="164"/>
      <c r="AH10" s="164"/>
      <c r="AI10" s="164"/>
      <c r="AJ10" s="164"/>
      <c r="AK10" s="164"/>
      <c r="AL10" s="164"/>
      <c r="AM10" s="164"/>
      <c r="AN10" s="164"/>
      <c r="AO10" s="164"/>
      <c r="AP10" s="164"/>
      <c r="AQ10" s="164"/>
      <c r="AR10" s="164"/>
      <c r="AS10" s="164"/>
      <c r="AT10" s="164"/>
      <c r="AU10" s="164"/>
      <c r="AV10" s="164"/>
      <c r="AW10" s="164"/>
      <c r="AX10" s="164"/>
      <c r="AY10" s="164"/>
      <c r="AZ10" s="164"/>
      <c r="BA10" s="164"/>
      <c r="BB10" s="164"/>
      <c r="BC10" s="164"/>
      <c r="BD10" s="164"/>
      <c r="BE10" s="164"/>
      <c r="BF10" s="164"/>
      <c r="BG10" s="164"/>
      <c r="BH10" s="164"/>
      <c r="BI10" s="164"/>
      <c r="BJ10" s="164"/>
      <c r="BK10" s="164"/>
      <c r="BL10" s="164"/>
      <c r="BM10" s="164"/>
      <c r="BN10" s="164"/>
      <c r="BO10" s="164"/>
      <c r="BP10" s="164"/>
      <c r="BQ10" s="164"/>
      <c r="BR10" s="164"/>
      <c r="BS10" s="164"/>
      <c r="BT10" s="164"/>
      <c r="BU10" s="164"/>
      <c r="BV10" s="164"/>
      <c r="BW10" s="164"/>
      <c r="BX10" s="164"/>
      <c r="BY10" s="164"/>
      <c r="BZ10" s="164"/>
      <c r="CA10" s="164"/>
      <c r="CB10" s="164"/>
      <c r="CC10" s="164"/>
      <c r="CD10" s="164"/>
      <c r="CE10" s="164"/>
      <c r="CF10" s="164"/>
      <c r="CG10" s="164"/>
      <c r="CH10" s="164"/>
      <c r="CI10" s="164"/>
      <c r="CJ10" s="164"/>
      <c r="CK10" s="164"/>
      <c r="CL10" s="164"/>
      <c r="CM10" s="164"/>
      <c r="CN10" s="164"/>
      <c r="CO10" s="164"/>
      <c r="CP10" s="164"/>
      <c r="CQ10" s="164"/>
      <c r="CR10" s="164"/>
      <c r="CS10" s="164"/>
      <c r="CT10" s="164"/>
      <c r="CU10" s="164"/>
      <c r="CV10" s="164"/>
      <c r="CW10" s="164"/>
    </row>
    <row r="11" spans="1:101" s="163" customFormat="1" ht="120" customHeight="1">
      <c r="A11" s="148" t="s">
        <v>117</v>
      </c>
      <c r="C11" s="99"/>
      <c r="D11" s="99"/>
      <c r="E11" s="149" t="s">
        <v>56</v>
      </c>
      <c r="F11" s="99"/>
      <c r="G11" s="99"/>
      <c r="H11" s="99"/>
      <c r="I11" s="142"/>
      <c r="J11" s="99"/>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c r="BP11" s="164"/>
      <c r="BQ11" s="164"/>
      <c r="BR11" s="164"/>
      <c r="BS11" s="164"/>
      <c r="BT11" s="164"/>
      <c r="BU11" s="164"/>
      <c r="BV11" s="164"/>
      <c r="BW11" s="164"/>
      <c r="BX11" s="164"/>
      <c r="BY11" s="164"/>
      <c r="BZ11" s="164"/>
      <c r="CA11" s="164"/>
      <c r="CB11" s="164"/>
      <c r="CC11" s="164"/>
      <c r="CD11" s="164"/>
      <c r="CE11" s="164"/>
      <c r="CF11" s="164"/>
      <c r="CG11" s="164"/>
      <c r="CH11" s="164"/>
      <c r="CI11" s="164"/>
      <c r="CJ11" s="164"/>
      <c r="CK11" s="164"/>
      <c r="CL11" s="164"/>
      <c r="CM11" s="164"/>
      <c r="CN11" s="164"/>
      <c r="CO11" s="164"/>
      <c r="CP11" s="164"/>
      <c r="CQ11" s="164"/>
      <c r="CR11" s="164"/>
      <c r="CS11" s="164"/>
      <c r="CT11" s="164"/>
      <c r="CU11" s="164"/>
      <c r="CV11" s="164"/>
      <c r="CW11" s="164"/>
    </row>
    <row r="12" spans="1:101" s="165" customFormat="1" ht="120" customHeight="1">
      <c r="A12" s="150" t="s">
        <v>118</v>
      </c>
      <c r="C12" s="155"/>
      <c r="D12" s="155"/>
      <c r="E12" s="152" t="s">
        <v>56</v>
      </c>
      <c r="F12" s="155"/>
      <c r="G12" s="155"/>
      <c r="H12" s="155"/>
      <c r="I12" s="143"/>
      <c r="J12" s="155"/>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c r="BP12" s="164"/>
      <c r="BQ12" s="164"/>
      <c r="BR12" s="164"/>
      <c r="BS12" s="164"/>
      <c r="BT12" s="164"/>
      <c r="BU12" s="164"/>
      <c r="BV12" s="164"/>
      <c r="BW12" s="164"/>
      <c r="BX12" s="164"/>
      <c r="BY12" s="164"/>
      <c r="BZ12" s="164"/>
      <c r="CA12" s="164"/>
      <c r="CB12" s="164"/>
      <c r="CC12" s="164"/>
      <c r="CD12" s="164"/>
      <c r="CE12" s="164"/>
      <c r="CF12" s="164"/>
      <c r="CG12" s="164"/>
      <c r="CH12" s="164"/>
      <c r="CI12" s="164"/>
      <c r="CJ12" s="164"/>
      <c r="CK12" s="164"/>
      <c r="CL12" s="164"/>
      <c r="CM12" s="164"/>
      <c r="CN12" s="164"/>
      <c r="CO12" s="164"/>
      <c r="CP12" s="164"/>
      <c r="CQ12" s="164"/>
      <c r="CR12" s="164"/>
      <c r="CS12" s="164"/>
      <c r="CT12" s="164"/>
      <c r="CU12" s="164"/>
      <c r="CV12" s="164"/>
      <c r="CW12" s="164"/>
    </row>
    <row r="13" spans="1:101" s="163" customFormat="1" ht="60" customHeight="1">
      <c r="A13" s="157" t="s">
        <v>74</v>
      </c>
      <c r="C13" s="99"/>
      <c r="D13" s="99"/>
      <c r="E13" s="149"/>
      <c r="F13" s="99"/>
      <c r="G13" s="99">
        <v>7</v>
      </c>
      <c r="H13" s="99"/>
      <c r="I13" s="144">
        <f>G13/11</f>
        <v>0.63636363636363635</v>
      </c>
      <c r="J13" s="99"/>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c r="BP13" s="164"/>
      <c r="BQ13" s="164"/>
      <c r="BR13" s="164"/>
      <c r="BS13" s="164"/>
      <c r="BT13" s="164"/>
      <c r="BU13" s="164"/>
      <c r="BV13" s="164"/>
      <c r="BW13" s="164"/>
      <c r="BX13" s="164"/>
      <c r="BY13" s="164"/>
      <c r="BZ13" s="164"/>
      <c r="CA13" s="164"/>
      <c r="CB13" s="164"/>
      <c r="CC13" s="164"/>
      <c r="CD13" s="164"/>
      <c r="CE13" s="164"/>
      <c r="CF13" s="164"/>
      <c r="CG13" s="164"/>
      <c r="CH13" s="164"/>
      <c r="CI13" s="164"/>
      <c r="CJ13" s="164"/>
      <c r="CK13" s="164"/>
      <c r="CL13" s="164"/>
      <c r="CM13" s="164"/>
      <c r="CN13" s="164"/>
      <c r="CO13" s="164"/>
      <c r="CP13" s="164"/>
      <c r="CQ13" s="164"/>
      <c r="CR13" s="164"/>
      <c r="CS13" s="164"/>
      <c r="CT13" s="164"/>
      <c r="CU13" s="164"/>
      <c r="CV13" s="164"/>
      <c r="CW13" s="164"/>
    </row>
    <row r="14" spans="1:101" s="165" customFormat="1" ht="60" customHeight="1">
      <c r="A14" s="166" t="s">
        <v>84</v>
      </c>
      <c r="C14" s="155"/>
      <c r="D14" s="155"/>
      <c r="E14" s="152"/>
      <c r="F14" s="155"/>
      <c r="G14" s="155"/>
      <c r="H14" s="155"/>
      <c r="I14" s="145"/>
      <c r="J14" s="155"/>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c r="CJ14" s="164"/>
      <c r="CK14" s="164"/>
      <c r="CL14" s="164"/>
      <c r="CM14" s="164"/>
      <c r="CN14" s="164"/>
      <c r="CO14" s="164"/>
      <c r="CP14" s="164"/>
      <c r="CQ14" s="164"/>
      <c r="CR14" s="164"/>
      <c r="CS14" s="164"/>
      <c r="CT14" s="164"/>
      <c r="CU14" s="164"/>
      <c r="CV14" s="164"/>
      <c r="CW14" s="164"/>
    </row>
    <row r="15" spans="1:101" s="177" customFormat="1" ht="60" customHeight="1">
      <c r="A15" s="187" t="s">
        <v>100</v>
      </c>
      <c r="C15" s="173"/>
      <c r="D15" s="173"/>
      <c r="E15" s="149"/>
      <c r="F15" s="173"/>
      <c r="G15" s="173"/>
      <c r="H15" s="173"/>
      <c r="I15" s="146"/>
      <c r="J15" s="173"/>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8"/>
      <c r="AJ15" s="168"/>
      <c r="AK15" s="168"/>
      <c r="AL15" s="168"/>
      <c r="AM15" s="168"/>
      <c r="AN15" s="168"/>
      <c r="AO15" s="168"/>
      <c r="AP15" s="168"/>
      <c r="AQ15" s="168"/>
      <c r="AR15" s="168"/>
      <c r="AS15" s="168"/>
      <c r="AT15" s="168"/>
      <c r="AU15" s="168"/>
      <c r="AV15" s="168"/>
      <c r="AW15" s="168"/>
      <c r="AX15" s="168"/>
      <c r="AY15" s="168"/>
      <c r="AZ15" s="168"/>
      <c r="BA15" s="168"/>
      <c r="BB15" s="168"/>
      <c r="BC15" s="168"/>
      <c r="BD15" s="168"/>
      <c r="BE15" s="168"/>
      <c r="BF15" s="168"/>
      <c r="BG15" s="168"/>
      <c r="BH15" s="168"/>
      <c r="BI15" s="168"/>
      <c r="BJ15" s="168"/>
      <c r="BK15" s="168"/>
      <c r="BL15" s="168"/>
      <c r="BM15" s="168"/>
      <c r="BN15" s="168"/>
      <c r="BO15" s="168"/>
      <c r="BP15" s="168"/>
      <c r="BQ15" s="168"/>
      <c r="BR15" s="168"/>
      <c r="BS15" s="168"/>
      <c r="BT15" s="168"/>
      <c r="BU15" s="168"/>
      <c r="BV15" s="168"/>
      <c r="BW15" s="168"/>
      <c r="BX15" s="168"/>
      <c r="BY15" s="168"/>
      <c r="BZ15" s="168"/>
      <c r="CA15" s="168"/>
      <c r="CB15" s="168"/>
      <c r="CC15" s="168"/>
      <c r="CD15" s="168"/>
      <c r="CE15" s="168"/>
      <c r="CF15" s="168"/>
      <c r="CG15" s="168"/>
      <c r="CH15" s="168"/>
      <c r="CI15" s="168"/>
      <c r="CJ15" s="168"/>
      <c r="CK15" s="168"/>
      <c r="CL15" s="168"/>
      <c r="CM15" s="168"/>
      <c r="CN15" s="168"/>
      <c r="CO15" s="168"/>
      <c r="CP15" s="168"/>
      <c r="CQ15" s="168"/>
      <c r="CR15" s="168"/>
      <c r="CS15" s="168"/>
      <c r="CT15" s="168"/>
      <c r="CU15" s="168"/>
      <c r="CV15" s="168"/>
      <c r="CW15" s="168"/>
    </row>
    <row r="16" spans="1:101" s="163" customFormat="1" ht="120" customHeight="1">
      <c r="A16" s="148" t="s">
        <v>119</v>
      </c>
      <c r="C16" s="99" t="s">
        <v>56</v>
      </c>
      <c r="D16" s="99"/>
      <c r="E16" s="149"/>
      <c r="F16" s="99"/>
      <c r="G16" s="99"/>
      <c r="H16" s="99"/>
      <c r="I16" s="146"/>
      <c r="J16" s="99"/>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c r="BP16" s="164"/>
      <c r="BQ16" s="164"/>
      <c r="BR16" s="164"/>
      <c r="BS16" s="164"/>
      <c r="BT16" s="164"/>
      <c r="BU16" s="164"/>
      <c r="BV16" s="164"/>
      <c r="BW16" s="164"/>
      <c r="BX16" s="164"/>
      <c r="BY16" s="164"/>
      <c r="BZ16" s="164"/>
      <c r="CA16" s="164"/>
      <c r="CB16" s="164"/>
      <c r="CC16" s="164"/>
      <c r="CD16" s="164"/>
      <c r="CE16" s="164"/>
      <c r="CF16" s="164"/>
      <c r="CG16" s="164"/>
      <c r="CH16" s="164"/>
      <c r="CI16" s="164"/>
      <c r="CJ16" s="164"/>
      <c r="CK16" s="164"/>
      <c r="CL16" s="164"/>
      <c r="CM16" s="164"/>
      <c r="CN16" s="164"/>
      <c r="CO16" s="164"/>
      <c r="CP16" s="164"/>
      <c r="CQ16" s="164"/>
      <c r="CR16" s="164"/>
      <c r="CS16" s="164"/>
      <c r="CT16" s="164"/>
      <c r="CU16" s="164"/>
      <c r="CV16" s="164"/>
      <c r="CW16" s="164"/>
    </row>
    <row r="17" spans="1:101" s="165" customFormat="1" ht="120" customHeight="1">
      <c r="A17" s="150" t="s">
        <v>120</v>
      </c>
      <c r="C17" s="155"/>
      <c r="D17" s="155"/>
      <c r="E17" s="152" t="s">
        <v>56</v>
      </c>
      <c r="F17" s="155"/>
      <c r="G17" s="155"/>
      <c r="H17" s="155"/>
      <c r="I17" s="145"/>
      <c r="J17" s="155"/>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164"/>
      <c r="CO17" s="164"/>
      <c r="CP17" s="164"/>
      <c r="CQ17" s="164"/>
      <c r="CR17" s="164"/>
      <c r="CS17" s="164"/>
      <c r="CT17" s="164"/>
      <c r="CU17" s="164"/>
      <c r="CV17" s="164"/>
      <c r="CW17" s="164"/>
    </row>
    <row r="18" spans="1:101" s="163" customFormat="1" ht="120" customHeight="1">
      <c r="A18" s="148" t="s">
        <v>121</v>
      </c>
      <c r="C18" s="99"/>
      <c r="D18" s="99" t="s">
        <v>56</v>
      </c>
      <c r="E18" s="149"/>
      <c r="F18" s="99"/>
      <c r="G18" s="99"/>
      <c r="H18" s="99"/>
      <c r="I18" s="146"/>
      <c r="J18" s="99"/>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164"/>
      <c r="CO18" s="164"/>
      <c r="CP18" s="164"/>
      <c r="CQ18" s="164"/>
      <c r="CR18" s="164"/>
      <c r="CS18" s="164"/>
      <c r="CT18" s="164"/>
      <c r="CU18" s="164"/>
      <c r="CV18" s="164"/>
      <c r="CW18" s="164"/>
    </row>
    <row r="19" spans="1:101" s="165" customFormat="1" ht="120" customHeight="1">
      <c r="A19" s="150" t="s">
        <v>122</v>
      </c>
      <c r="C19" s="155" t="s">
        <v>56</v>
      </c>
      <c r="D19" s="155"/>
      <c r="E19" s="152"/>
      <c r="F19" s="155"/>
      <c r="G19" s="155"/>
      <c r="H19" s="155"/>
      <c r="I19" s="145"/>
      <c r="J19" s="155"/>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164"/>
      <c r="CO19" s="164"/>
      <c r="CP19" s="164"/>
      <c r="CQ19" s="164"/>
      <c r="CR19" s="164"/>
      <c r="CS19" s="164"/>
      <c r="CT19" s="164"/>
      <c r="CU19" s="164"/>
      <c r="CV19" s="164"/>
      <c r="CW19" s="164"/>
    </row>
    <row r="20" spans="1:101" s="163" customFormat="1" ht="60" customHeight="1">
      <c r="A20" s="157" t="s">
        <v>76</v>
      </c>
      <c r="C20" s="99"/>
      <c r="D20" s="99"/>
      <c r="E20" s="149"/>
      <c r="F20" s="99"/>
      <c r="G20" s="99"/>
      <c r="H20" s="99"/>
      <c r="I20" s="146"/>
      <c r="J20" s="99"/>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c r="BP20" s="164"/>
      <c r="BQ20" s="164"/>
      <c r="BR20" s="164"/>
      <c r="BS20" s="164"/>
      <c r="BT20" s="164"/>
      <c r="BU20" s="164"/>
      <c r="BV20" s="164"/>
      <c r="BW20" s="164"/>
      <c r="BX20" s="164"/>
      <c r="BY20" s="164"/>
      <c r="BZ20" s="164"/>
      <c r="CA20" s="164"/>
      <c r="CB20" s="164"/>
      <c r="CC20" s="164"/>
      <c r="CD20" s="164"/>
      <c r="CE20" s="164"/>
      <c r="CF20" s="164"/>
      <c r="CG20" s="164"/>
      <c r="CH20" s="164"/>
      <c r="CI20" s="164"/>
      <c r="CJ20" s="164"/>
      <c r="CK20" s="164"/>
      <c r="CL20" s="164"/>
      <c r="CM20" s="164"/>
      <c r="CN20" s="164"/>
      <c r="CO20" s="164"/>
      <c r="CP20" s="164"/>
      <c r="CQ20" s="164"/>
      <c r="CR20" s="164"/>
      <c r="CS20" s="164"/>
      <c r="CT20" s="164"/>
      <c r="CU20" s="164"/>
      <c r="CV20" s="164"/>
      <c r="CW20" s="164"/>
    </row>
    <row r="21" spans="1:101" s="165" customFormat="1" ht="60" customHeight="1">
      <c r="A21" s="166" t="s">
        <v>84</v>
      </c>
      <c r="C21" s="155"/>
      <c r="D21" s="155"/>
      <c r="E21" s="152"/>
      <c r="F21" s="155"/>
      <c r="G21" s="155">
        <v>5</v>
      </c>
      <c r="H21" s="155"/>
      <c r="I21" s="147">
        <f>G21/11</f>
        <v>0.45454545454545453</v>
      </c>
      <c r="J21" s="155"/>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c r="BP21" s="164"/>
      <c r="BQ21" s="164"/>
      <c r="BR21" s="164"/>
      <c r="BS21" s="164"/>
      <c r="BT21" s="164"/>
      <c r="BU21" s="164"/>
      <c r="BV21" s="164"/>
      <c r="BW21" s="164"/>
      <c r="BX21" s="164"/>
      <c r="BY21" s="164"/>
      <c r="BZ21" s="164"/>
      <c r="CA21" s="164"/>
      <c r="CB21" s="164"/>
      <c r="CC21" s="164"/>
      <c r="CD21" s="164"/>
      <c r="CE21" s="164"/>
      <c r="CF21" s="164"/>
      <c r="CG21" s="164"/>
      <c r="CH21" s="164"/>
      <c r="CI21" s="164"/>
      <c r="CJ21" s="164"/>
      <c r="CK21" s="164"/>
      <c r="CL21" s="164"/>
      <c r="CM21" s="164"/>
      <c r="CN21" s="164"/>
      <c r="CO21" s="164"/>
      <c r="CP21" s="164"/>
      <c r="CQ21" s="164"/>
      <c r="CR21" s="164"/>
      <c r="CS21" s="164"/>
      <c r="CT21" s="164"/>
      <c r="CU21" s="164"/>
      <c r="CV21" s="164"/>
      <c r="CW21" s="164"/>
    </row>
    <row r="22" spans="1:101" s="169" customFormat="1" ht="60" customHeight="1">
      <c r="A22" s="187" t="s">
        <v>97</v>
      </c>
      <c r="C22" s="181"/>
      <c r="D22" s="181"/>
      <c r="E22" s="142"/>
      <c r="F22" s="181"/>
      <c r="G22" s="181"/>
      <c r="H22" s="181"/>
      <c r="I22" s="146"/>
      <c r="J22" s="181"/>
      <c r="K22" s="170"/>
      <c r="L22" s="170"/>
      <c r="M22" s="170"/>
      <c r="N22" s="170"/>
      <c r="O22" s="170"/>
      <c r="P22" s="170"/>
      <c r="Q22" s="170"/>
      <c r="R22" s="170"/>
      <c r="S22" s="170"/>
      <c r="T22" s="170"/>
      <c r="U22" s="170"/>
      <c r="V22" s="170"/>
      <c r="W22" s="170"/>
      <c r="X22" s="170"/>
      <c r="Y22" s="170"/>
      <c r="Z22" s="170"/>
      <c r="AA22" s="170"/>
      <c r="AB22" s="170"/>
      <c r="AC22" s="170"/>
      <c r="AD22" s="170"/>
      <c r="AE22" s="170"/>
      <c r="AF22" s="170"/>
      <c r="AG22" s="170"/>
      <c r="AH22" s="170"/>
      <c r="AI22" s="170"/>
      <c r="AJ22" s="170"/>
      <c r="AK22" s="170"/>
      <c r="AL22" s="170"/>
      <c r="AM22" s="170"/>
      <c r="AN22" s="170"/>
      <c r="AO22" s="170"/>
      <c r="AP22" s="170"/>
      <c r="AQ22" s="170"/>
      <c r="AR22" s="170"/>
      <c r="AS22" s="170"/>
      <c r="AT22" s="170"/>
      <c r="AU22" s="170"/>
      <c r="AV22" s="170"/>
      <c r="AW22" s="170"/>
      <c r="AX22" s="170"/>
      <c r="AY22" s="170"/>
      <c r="AZ22" s="170"/>
      <c r="BA22" s="170"/>
      <c r="BB22" s="170"/>
      <c r="BC22" s="170"/>
      <c r="BD22" s="170"/>
      <c r="BE22" s="170"/>
      <c r="BF22" s="170"/>
      <c r="BG22" s="170"/>
      <c r="BH22" s="170"/>
      <c r="BI22" s="170"/>
      <c r="BJ22" s="170"/>
      <c r="BK22" s="170"/>
      <c r="BL22" s="170"/>
      <c r="BM22" s="170"/>
      <c r="BN22" s="170"/>
      <c r="BO22" s="170"/>
      <c r="BP22" s="170"/>
      <c r="BQ22" s="170"/>
      <c r="BR22" s="170"/>
      <c r="BS22" s="170"/>
      <c r="BT22" s="170"/>
      <c r="BU22" s="170"/>
      <c r="BV22" s="170"/>
      <c r="BW22" s="170"/>
      <c r="BX22" s="170"/>
      <c r="BY22" s="170"/>
      <c r="BZ22" s="170"/>
      <c r="CA22" s="170"/>
      <c r="CB22" s="170"/>
      <c r="CC22" s="170"/>
      <c r="CD22" s="170"/>
      <c r="CE22" s="170"/>
      <c r="CF22" s="170"/>
      <c r="CG22" s="170"/>
      <c r="CH22" s="170"/>
      <c r="CI22" s="170"/>
      <c r="CJ22" s="170"/>
      <c r="CK22" s="170"/>
      <c r="CL22" s="170"/>
      <c r="CM22" s="170"/>
      <c r="CN22" s="170"/>
      <c r="CO22" s="170"/>
      <c r="CP22" s="170"/>
      <c r="CQ22" s="170"/>
      <c r="CR22" s="170"/>
      <c r="CS22" s="170"/>
      <c r="CT22" s="170"/>
      <c r="CU22" s="170"/>
      <c r="CV22" s="170"/>
      <c r="CW22" s="170"/>
    </row>
    <row r="23" spans="1:101" s="163" customFormat="1" ht="120" customHeight="1">
      <c r="A23" s="148" t="s">
        <v>123</v>
      </c>
      <c r="C23" s="99"/>
      <c r="D23" s="99" t="s">
        <v>56</v>
      </c>
      <c r="E23" s="149"/>
      <c r="F23" s="99"/>
      <c r="G23" s="99"/>
      <c r="H23" s="99"/>
      <c r="I23" s="146"/>
      <c r="J23" s="99"/>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row>
    <row r="24" spans="1:101" s="167" customFormat="1" ht="120" customHeight="1">
      <c r="A24" s="150" t="s">
        <v>124</v>
      </c>
      <c r="C24" s="151"/>
      <c r="D24" s="151"/>
      <c r="E24" s="152" t="s">
        <v>56</v>
      </c>
      <c r="F24" s="151"/>
      <c r="G24" s="151"/>
      <c r="H24" s="151"/>
      <c r="I24" s="145"/>
      <c r="J24" s="151"/>
      <c r="K24" s="168"/>
      <c r="L24" s="168"/>
      <c r="M24" s="168"/>
      <c r="N24" s="168"/>
      <c r="O24" s="168"/>
      <c r="P24" s="168"/>
      <c r="Q24" s="168"/>
      <c r="R24" s="168"/>
      <c r="S24" s="168"/>
      <c r="T24" s="168"/>
      <c r="U24" s="168"/>
      <c r="V24" s="168"/>
      <c r="W24" s="168"/>
      <c r="X24" s="168"/>
      <c r="Y24" s="168"/>
      <c r="Z24" s="168"/>
      <c r="AA24" s="168"/>
      <c r="AB24" s="168"/>
      <c r="AC24" s="168"/>
      <c r="AD24" s="168"/>
      <c r="AE24" s="168"/>
      <c r="AF24" s="168"/>
      <c r="AG24" s="168"/>
      <c r="AH24" s="168"/>
      <c r="AI24" s="168"/>
      <c r="AJ24" s="168"/>
      <c r="AK24" s="168"/>
      <c r="AL24" s="168"/>
      <c r="AM24" s="168"/>
      <c r="AN24" s="168"/>
      <c r="AO24" s="168"/>
      <c r="AP24" s="168"/>
      <c r="AQ24" s="168"/>
      <c r="AR24" s="168"/>
      <c r="AS24" s="168"/>
      <c r="AT24" s="168"/>
      <c r="AU24" s="168"/>
      <c r="AV24" s="168"/>
      <c r="AW24" s="168"/>
      <c r="AX24" s="168"/>
      <c r="AY24" s="168"/>
      <c r="AZ24" s="168"/>
      <c r="BA24" s="168"/>
      <c r="BB24" s="168"/>
      <c r="BC24" s="168"/>
      <c r="BD24" s="168"/>
      <c r="BE24" s="168"/>
      <c r="BF24" s="168"/>
      <c r="BG24" s="168"/>
      <c r="BH24" s="168"/>
      <c r="BI24" s="168"/>
      <c r="BJ24" s="168"/>
      <c r="BK24" s="168"/>
      <c r="BL24" s="168"/>
      <c r="BM24" s="168"/>
      <c r="BN24" s="168"/>
      <c r="BO24" s="168"/>
      <c r="BP24" s="168"/>
      <c r="BQ24" s="168"/>
      <c r="BR24" s="168"/>
      <c r="BS24" s="168"/>
      <c r="BT24" s="168"/>
      <c r="BU24" s="168"/>
      <c r="BV24" s="168"/>
      <c r="BW24" s="168"/>
      <c r="BX24" s="168"/>
      <c r="BY24" s="168"/>
      <c r="BZ24" s="168"/>
      <c r="CA24" s="168"/>
      <c r="CB24" s="168"/>
      <c r="CC24" s="168"/>
      <c r="CD24" s="168"/>
      <c r="CE24" s="168"/>
      <c r="CF24" s="168"/>
      <c r="CG24" s="168"/>
      <c r="CH24" s="168"/>
      <c r="CI24" s="168"/>
      <c r="CJ24" s="168"/>
      <c r="CK24" s="168"/>
      <c r="CL24" s="168"/>
      <c r="CM24" s="168"/>
      <c r="CN24" s="168"/>
      <c r="CO24" s="168"/>
      <c r="CP24" s="168"/>
      <c r="CQ24" s="168"/>
      <c r="CR24" s="168"/>
      <c r="CS24" s="168"/>
      <c r="CT24" s="168"/>
      <c r="CU24" s="168"/>
      <c r="CV24" s="168"/>
      <c r="CW24" s="168"/>
    </row>
    <row r="25" spans="1:101" s="163" customFormat="1" ht="120" customHeight="1">
      <c r="A25" s="153" t="s">
        <v>125</v>
      </c>
      <c r="C25" s="99"/>
      <c r="D25" s="99" t="s">
        <v>56</v>
      </c>
      <c r="E25" s="149"/>
      <c r="F25" s="99"/>
      <c r="G25" s="99"/>
      <c r="H25" s="99"/>
      <c r="I25" s="146"/>
      <c r="J25" s="99"/>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4"/>
      <c r="BC25" s="164"/>
      <c r="BD25" s="164"/>
      <c r="BE25" s="164"/>
      <c r="BF25" s="164"/>
      <c r="BG25" s="164"/>
      <c r="BH25" s="164"/>
      <c r="BI25" s="164"/>
      <c r="BJ25" s="164"/>
      <c r="BK25" s="164"/>
      <c r="BL25" s="164"/>
      <c r="BM25" s="164"/>
      <c r="BN25" s="164"/>
      <c r="BO25" s="164"/>
      <c r="BP25" s="164"/>
      <c r="BQ25" s="164"/>
      <c r="BR25" s="164"/>
      <c r="BS25" s="164"/>
      <c r="BT25" s="164"/>
      <c r="BU25" s="164"/>
      <c r="BV25" s="164"/>
      <c r="BW25" s="164"/>
      <c r="BX25" s="164"/>
      <c r="BY25" s="164"/>
      <c r="BZ25" s="164"/>
      <c r="CA25" s="164"/>
      <c r="CB25" s="164"/>
      <c r="CC25" s="164"/>
      <c r="CD25" s="164"/>
      <c r="CE25" s="164"/>
      <c r="CF25" s="164"/>
      <c r="CG25" s="164"/>
      <c r="CH25" s="164"/>
      <c r="CI25" s="164"/>
      <c r="CJ25" s="164"/>
      <c r="CK25" s="164"/>
      <c r="CL25" s="164"/>
      <c r="CM25" s="164"/>
      <c r="CN25" s="164"/>
      <c r="CO25" s="164"/>
      <c r="CP25" s="164"/>
      <c r="CQ25" s="164"/>
      <c r="CR25" s="164"/>
      <c r="CS25" s="164"/>
      <c r="CT25" s="164"/>
      <c r="CU25" s="164"/>
      <c r="CV25" s="164"/>
      <c r="CW25" s="164"/>
    </row>
    <row r="26" spans="1:101" s="165" customFormat="1" ht="60" customHeight="1">
      <c r="A26" s="154" t="s">
        <v>88</v>
      </c>
      <c r="C26" s="155"/>
      <c r="D26" s="155"/>
      <c r="E26" s="152"/>
      <c r="F26" s="155"/>
      <c r="G26" s="155"/>
      <c r="H26" s="155"/>
      <c r="I26" s="145"/>
      <c r="J26" s="155"/>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c r="AX26" s="164"/>
      <c r="AY26" s="164"/>
      <c r="AZ26" s="164"/>
      <c r="BA26" s="164"/>
      <c r="BB26" s="164"/>
      <c r="BC26" s="164"/>
      <c r="BD26" s="164"/>
      <c r="BE26" s="164"/>
      <c r="BF26" s="164"/>
      <c r="BG26" s="164"/>
      <c r="BH26" s="164"/>
      <c r="BI26" s="164"/>
      <c r="BJ26" s="164"/>
      <c r="BK26" s="164"/>
      <c r="BL26" s="164"/>
      <c r="BM26" s="164"/>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row>
    <row r="27" spans="1:101" s="169" customFormat="1" ht="60" customHeight="1">
      <c r="A27" s="187" t="s">
        <v>98</v>
      </c>
      <c r="C27" s="181"/>
      <c r="D27" s="181"/>
      <c r="E27" s="142"/>
      <c r="F27" s="181"/>
      <c r="G27" s="99">
        <v>4</v>
      </c>
      <c r="H27" s="181"/>
      <c r="I27" s="144">
        <f>G27/11</f>
        <v>0.36363636363636365</v>
      </c>
      <c r="J27" s="181"/>
      <c r="K27" s="170"/>
      <c r="L27" s="170"/>
      <c r="M27" s="170"/>
      <c r="N27" s="170"/>
      <c r="O27" s="170"/>
      <c r="P27" s="170"/>
      <c r="Q27" s="170"/>
      <c r="R27" s="170"/>
      <c r="S27" s="170"/>
      <c r="T27" s="170"/>
      <c r="U27" s="170"/>
      <c r="V27" s="170"/>
      <c r="W27" s="170"/>
      <c r="X27" s="170"/>
      <c r="Y27" s="170"/>
      <c r="Z27" s="170"/>
      <c r="AA27" s="170"/>
      <c r="AB27" s="170"/>
      <c r="AC27" s="170"/>
      <c r="AD27" s="170"/>
      <c r="AE27" s="170"/>
      <c r="AF27" s="170"/>
      <c r="AG27" s="170"/>
      <c r="AH27" s="170"/>
      <c r="AI27" s="170"/>
      <c r="AJ27" s="170"/>
      <c r="AK27" s="170"/>
      <c r="AL27" s="170"/>
      <c r="AM27" s="170"/>
      <c r="AN27" s="170"/>
      <c r="AO27" s="170"/>
      <c r="AP27" s="170"/>
      <c r="AQ27" s="170"/>
      <c r="AR27" s="170"/>
      <c r="AS27" s="170"/>
      <c r="AT27" s="170"/>
      <c r="AU27" s="170"/>
      <c r="AV27" s="170"/>
      <c r="AW27" s="170"/>
      <c r="AX27" s="170"/>
      <c r="AY27" s="170"/>
      <c r="AZ27" s="170"/>
      <c r="BA27" s="170"/>
      <c r="BB27" s="170"/>
      <c r="BC27" s="170"/>
      <c r="BD27" s="170"/>
      <c r="BE27" s="170"/>
      <c r="BF27" s="170"/>
      <c r="BG27" s="170"/>
      <c r="BH27" s="170"/>
      <c r="BI27" s="170"/>
      <c r="BJ27" s="170"/>
      <c r="BK27" s="170"/>
      <c r="BL27" s="170"/>
      <c r="BM27" s="170"/>
      <c r="BN27" s="170"/>
      <c r="BO27" s="170"/>
      <c r="BP27" s="170"/>
      <c r="BQ27" s="170"/>
      <c r="BR27" s="170"/>
      <c r="BS27" s="170"/>
      <c r="BT27" s="170"/>
      <c r="BU27" s="170"/>
      <c r="BV27" s="170"/>
      <c r="BW27" s="170"/>
      <c r="BX27" s="170"/>
      <c r="BY27" s="170"/>
      <c r="BZ27" s="170"/>
      <c r="CA27" s="170"/>
      <c r="CB27" s="170"/>
      <c r="CC27" s="170"/>
      <c r="CD27" s="170"/>
      <c r="CE27" s="170"/>
      <c r="CF27" s="170"/>
      <c r="CG27" s="170"/>
      <c r="CH27" s="170"/>
      <c r="CI27" s="170"/>
      <c r="CJ27" s="170"/>
      <c r="CK27" s="170"/>
      <c r="CL27" s="170"/>
      <c r="CM27" s="170"/>
      <c r="CN27" s="170"/>
      <c r="CO27" s="170"/>
      <c r="CP27" s="170"/>
      <c r="CQ27" s="170"/>
      <c r="CR27" s="170"/>
      <c r="CS27" s="170"/>
      <c r="CT27" s="170"/>
      <c r="CU27" s="170"/>
      <c r="CV27" s="170"/>
      <c r="CW27" s="170"/>
    </row>
    <row r="28" spans="1:101" s="163" customFormat="1" ht="120" customHeight="1">
      <c r="A28" s="148" t="s">
        <v>126</v>
      </c>
      <c r="C28" s="99" t="s">
        <v>56</v>
      </c>
      <c r="D28" s="99"/>
      <c r="E28" s="149"/>
      <c r="F28" s="99"/>
      <c r="G28" s="99"/>
      <c r="H28" s="99"/>
      <c r="I28" s="146"/>
      <c r="J28" s="99"/>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64"/>
      <c r="BH28" s="164"/>
      <c r="BI28" s="164"/>
      <c r="BJ28" s="164"/>
      <c r="BK28" s="164"/>
      <c r="BL28" s="164"/>
      <c r="BM28" s="164"/>
      <c r="BN28" s="164"/>
      <c r="BO28" s="164"/>
      <c r="BP28" s="164"/>
      <c r="BQ28" s="164"/>
      <c r="BR28" s="164"/>
      <c r="BS28" s="164"/>
      <c r="BT28" s="164"/>
      <c r="BU28" s="164"/>
      <c r="BV28" s="164"/>
      <c r="BW28" s="164"/>
      <c r="BX28" s="164"/>
      <c r="BY28" s="164"/>
      <c r="BZ28" s="164"/>
      <c r="CA28" s="164"/>
      <c r="CB28" s="164"/>
      <c r="CC28" s="164"/>
      <c r="CD28" s="164"/>
      <c r="CE28" s="164"/>
      <c r="CF28" s="164"/>
      <c r="CG28" s="164"/>
      <c r="CH28" s="164"/>
      <c r="CI28" s="164"/>
      <c r="CJ28" s="164"/>
      <c r="CK28" s="164"/>
      <c r="CL28" s="164"/>
      <c r="CM28" s="164"/>
      <c r="CN28" s="164"/>
      <c r="CO28" s="164"/>
      <c r="CP28" s="164"/>
      <c r="CQ28" s="164"/>
      <c r="CR28" s="164"/>
      <c r="CS28" s="164"/>
      <c r="CT28" s="164"/>
      <c r="CU28" s="164"/>
      <c r="CV28" s="164"/>
      <c r="CW28" s="164"/>
    </row>
    <row r="29" spans="1:101" s="165" customFormat="1" ht="120" customHeight="1">
      <c r="A29" s="150" t="s">
        <v>99</v>
      </c>
      <c r="C29" s="155" t="s">
        <v>56</v>
      </c>
      <c r="D29" s="155"/>
      <c r="E29" s="152"/>
      <c r="F29" s="155"/>
      <c r="G29" s="155"/>
      <c r="H29" s="155"/>
      <c r="I29" s="145"/>
      <c r="J29" s="155"/>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164"/>
      <c r="BT29" s="164"/>
      <c r="BU29" s="164"/>
      <c r="BV29" s="164"/>
      <c r="BW29" s="164"/>
      <c r="BX29" s="164"/>
      <c r="BY29" s="164"/>
      <c r="BZ29" s="164"/>
      <c r="CA29" s="164"/>
      <c r="CB29" s="164"/>
      <c r="CC29" s="164"/>
      <c r="CD29" s="164"/>
      <c r="CE29" s="164"/>
      <c r="CF29" s="164"/>
      <c r="CG29" s="164"/>
      <c r="CH29" s="164"/>
      <c r="CI29" s="164"/>
      <c r="CJ29" s="164"/>
      <c r="CK29" s="164"/>
      <c r="CL29" s="164"/>
      <c r="CM29" s="164"/>
      <c r="CN29" s="164"/>
      <c r="CO29" s="164"/>
      <c r="CP29" s="164"/>
      <c r="CQ29" s="164"/>
      <c r="CR29" s="164"/>
      <c r="CS29" s="164"/>
      <c r="CT29" s="164"/>
      <c r="CU29" s="164"/>
      <c r="CV29" s="164"/>
      <c r="CW29" s="164"/>
    </row>
    <row r="30" spans="1:101" s="163" customFormat="1" ht="120" customHeight="1">
      <c r="A30" s="153" t="s">
        <v>127</v>
      </c>
      <c r="C30" s="99" t="s">
        <v>56</v>
      </c>
      <c r="D30" s="99"/>
      <c r="E30" s="149"/>
      <c r="F30" s="99"/>
      <c r="G30" s="99"/>
      <c r="H30" s="99"/>
      <c r="I30" s="146"/>
      <c r="J30" s="99"/>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4"/>
      <c r="BB30" s="164"/>
      <c r="BC30" s="164"/>
      <c r="BD30" s="164"/>
      <c r="BE30" s="164"/>
      <c r="BF30" s="164"/>
      <c r="BG30" s="164"/>
      <c r="BH30" s="164"/>
      <c r="BI30" s="164"/>
      <c r="BJ30" s="164"/>
      <c r="BK30" s="164"/>
      <c r="BL30" s="164"/>
      <c r="BM30" s="164"/>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row>
    <row r="31" spans="1:101" s="165" customFormat="1" ht="120" customHeight="1">
      <c r="A31" s="150" t="s">
        <v>128</v>
      </c>
      <c r="C31" s="155"/>
      <c r="D31" s="155"/>
      <c r="E31" s="152" t="s">
        <v>56</v>
      </c>
      <c r="F31" s="155"/>
      <c r="G31" s="155"/>
      <c r="H31" s="155"/>
      <c r="I31" s="145"/>
      <c r="J31" s="155"/>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c r="CD31" s="164"/>
      <c r="CE31" s="164"/>
      <c r="CF31" s="164"/>
      <c r="CG31" s="164"/>
      <c r="CH31" s="164"/>
      <c r="CI31" s="164"/>
      <c r="CJ31" s="164"/>
      <c r="CK31" s="164"/>
      <c r="CL31" s="164"/>
      <c r="CM31" s="164"/>
      <c r="CN31" s="164"/>
      <c r="CO31" s="164"/>
      <c r="CP31" s="164"/>
      <c r="CQ31" s="164"/>
      <c r="CR31" s="164"/>
      <c r="CS31" s="164"/>
      <c r="CT31" s="164"/>
      <c r="CU31" s="164"/>
      <c r="CV31" s="164"/>
      <c r="CW31" s="164"/>
    </row>
    <row r="32" spans="1:101" s="163" customFormat="1" ht="60" customHeight="1">
      <c r="A32" s="148" t="s">
        <v>74</v>
      </c>
      <c r="C32" s="99"/>
      <c r="D32" s="99"/>
      <c r="E32" s="149"/>
      <c r="F32" s="99"/>
      <c r="G32" s="99">
        <v>5</v>
      </c>
      <c r="H32" s="99"/>
      <c r="I32" s="144">
        <f>G32/11</f>
        <v>0.45454545454545453</v>
      </c>
      <c r="J32" s="99"/>
      <c r="K32" s="164"/>
      <c r="L32" s="164"/>
      <c r="M32" s="164"/>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164"/>
      <c r="AM32" s="164"/>
      <c r="AN32" s="164"/>
      <c r="AO32" s="164"/>
      <c r="AP32" s="164"/>
      <c r="AQ32" s="164"/>
      <c r="AR32" s="164"/>
      <c r="AS32" s="164"/>
      <c r="AT32" s="164"/>
      <c r="AU32" s="164"/>
      <c r="AV32" s="164"/>
      <c r="AW32" s="164"/>
      <c r="AX32" s="164"/>
      <c r="AY32" s="164"/>
      <c r="AZ32" s="164"/>
      <c r="BA32" s="164"/>
      <c r="BB32" s="164"/>
      <c r="BC32" s="164"/>
      <c r="BD32" s="164"/>
      <c r="BE32" s="164"/>
      <c r="BF32" s="164"/>
      <c r="BG32" s="164"/>
      <c r="BH32" s="164"/>
      <c r="BI32" s="164"/>
      <c r="BJ32" s="164"/>
      <c r="BK32" s="164"/>
      <c r="BL32" s="164"/>
      <c r="BM32" s="164"/>
      <c r="BN32" s="164"/>
      <c r="BO32" s="164"/>
      <c r="BP32" s="164"/>
      <c r="BQ32" s="164"/>
      <c r="BR32" s="164"/>
      <c r="BS32" s="164"/>
      <c r="BT32" s="164"/>
      <c r="BU32" s="164"/>
      <c r="BV32" s="164"/>
      <c r="BW32" s="164"/>
      <c r="BX32" s="164"/>
      <c r="BY32" s="164"/>
      <c r="BZ32" s="164"/>
      <c r="CA32" s="164"/>
      <c r="CB32" s="164"/>
      <c r="CC32" s="164"/>
      <c r="CD32" s="164"/>
      <c r="CE32" s="164"/>
      <c r="CF32" s="164"/>
      <c r="CG32" s="164"/>
      <c r="CH32" s="164"/>
      <c r="CI32" s="164"/>
      <c r="CJ32" s="164"/>
      <c r="CK32" s="164"/>
      <c r="CL32" s="164"/>
      <c r="CM32" s="164"/>
      <c r="CN32" s="164"/>
      <c r="CO32" s="164"/>
      <c r="CP32" s="164"/>
      <c r="CQ32" s="164"/>
      <c r="CR32" s="164"/>
      <c r="CS32" s="164"/>
      <c r="CT32" s="164"/>
      <c r="CU32" s="164"/>
      <c r="CV32" s="164"/>
      <c r="CW32" s="164"/>
    </row>
    <row r="33" spans="1:101" s="169" customFormat="1" ht="60" customHeight="1">
      <c r="A33" s="187" t="s">
        <v>17</v>
      </c>
      <c r="C33" s="181"/>
      <c r="D33" s="181"/>
      <c r="E33" s="142"/>
      <c r="F33" s="181"/>
      <c r="G33" s="181"/>
      <c r="H33" s="181"/>
      <c r="I33" s="146"/>
      <c r="J33" s="181"/>
      <c r="K33" s="170"/>
      <c r="L33" s="170"/>
      <c r="M33" s="170"/>
      <c r="N33" s="170"/>
      <c r="O33" s="170"/>
      <c r="P33" s="170"/>
      <c r="Q33" s="170"/>
      <c r="R33" s="170"/>
      <c r="S33" s="170"/>
      <c r="T33" s="170"/>
      <c r="U33" s="170"/>
      <c r="V33" s="170"/>
      <c r="W33" s="170"/>
      <c r="X33" s="170"/>
      <c r="Y33" s="170"/>
      <c r="Z33" s="170"/>
      <c r="AA33" s="170"/>
      <c r="AB33" s="170"/>
      <c r="AC33" s="170"/>
      <c r="AD33" s="170"/>
      <c r="AE33" s="170"/>
      <c r="AF33" s="170"/>
      <c r="AG33" s="170"/>
      <c r="AH33" s="170"/>
      <c r="AI33" s="170"/>
      <c r="AJ33" s="170"/>
      <c r="AK33" s="170"/>
      <c r="AL33" s="170"/>
      <c r="AM33" s="170"/>
      <c r="AN33" s="170"/>
      <c r="AO33" s="170"/>
      <c r="AP33" s="170"/>
      <c r="AQ33" s="170"/>
      <c r="AR33" s="170"/>
      <c r="AS33" s="170"/>
      <c r="AT33" s="170"/>
      <c r="AU33" s="170"/>
      <c r="AV33" s="170"/>
      <c r="AW33" s="170"/>
      <c r="AX33" s="170"/>
      <c r="AY33" s="170"/>
      <c r="AZ33" s="170"/>
      <c r="BA33" s="170"/>
      <c r="BB33" s="170"/>
      <c r="BC33" s="170"/>
      <c r="BD33" s="170"/>
      <c r="BE33" s="170"/>
      <c r="BF33" s="170"/>
      <c r="BG33" s="170"/>
      <c r="BH33" s="170"/>
      <c r="BI33" s="170"/>
      <c r="BJ33" s="170"/>
      <c r="BK33" s="170"/>
      <c r="BL33" s="170"/>
      <c r="BM33" s="170"/>
      <c r="BN33" s="170"/>
      <c r="BO33" s="170"/>
      <c r="BP33" s="170"/>
      <c r="BQ33" s="170"/>
      <c r="BR33" s="170"/>
      <c r="BS33" s="170"/>
      <c r="BT33" s="170"/>
      <c r="BU33" s="170"/>
      <c r="BV33" s="170"/>
      <c r="BW33" s="170"/>
      <c r="BX33" s="170"/>
      <c r="BY33" s="170"/>
      <c r="BZ33" s="170"/>
      <c r="CA33" s="170"/>
      <c r="CB33" s="170"/>
      <c r="CC33" s="170"/>
      <c r="CD33" s="170"/>
      <c r="CE33" s="170"/>
      <c r="CF33" s="170"/>
      <c r="CG33" s="170"/>
      <c r="CH33" s="170"/>
      <c r="CI33" s="170"/>
      <c r="CJ33" s="170"/>
      <c r="CK33" s="170"/>
      <c r="CL33" s="170"/>
      <c r="CM33" s="170"/>
      <c r="CN33" s="170"/>
      <c r="CO33" s="170"/>
      <c r="CP33" s="170"/>
      <c r="CQ33" s="170"/>
      <c r="CR33" s="170"/>
      <c r="CS33" s="170"/>
      <c r="CT33" s="170"/>
      <c r="CU33" s="170"/>
      <c r="CV33" s="170"/>
      <c r="CW33" s="170"/>
    </row>
    <row r="34" spans="1:101" s="163" customFormat="1" ht="120" customHeight="1">
      <c r="A34" s="148" t="s">
        <v>129</v>
      </c>
      <c r="C34" s="99"/>
      <c r="D34" s="99"/>
      <c r="E34" s="149" t="s">
        <v>56</v>
      </c>
      <c r="F34" s="99"/>
      <c r="G34" s="99"/>
      <c r="H34" s="99"/>
      <c r="I34" s="146"/>
      <c r="J34" s="99"/>
      <c r="K34" s="164"/>
      <c r="L34" s="164"/>
      <c r="M34" s="164"/>
      <c r="N34" s="164"/>
      <c r="O34" s="164"/>
      <c r="P34" s="164"/>
      <c r="Q34" s="164"/>
      <c r="R34" s="164"/>
      <c r="S34" s="164"/>
      <c r="T34" s="164"/>
      <c r="U34" s="164"/>
      <c r="V34" s="164"/>
      <c r="W34" s="164"/>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4"/>
      <c r="BC34" s="164"/>
      <c r="BD34" s="164"/>
      <c r="BE34" s="164"/>
      <c r="BF34" s="164"/>
      <c r="BG34" s="164"/>
      <c r="BH34" s="164"/>
      <c r="BI34" s="164"/>
      <c r="BJ34" s="164"/>
      <c r="BK34" s="164"/>
      <c r="BL34" s="164"/>
      <c r="BM34" s="164"/>
      <c r="BN34" s="164"/>
      <c r="BO34" s="164"/>
      <c r="BP34" s="164"/>
      <c r="BQ34" s="164"/>
      <c r="BR34" s="164"/>
      <c r="BS34" s="164"/>
      <c r="BT34" s="164"/>
      <c r="BU34" s="164"/>
      <c r="BV34" s="164"/>
      <c r="BW34" s="164"/>
      <c r="BX34" s="164"/>
      <c r="BY34" s="164"/>
      <c r="BZ34" s="164"/>
      <c r="CA34" s="164"/>
      <c r="CB34" s="164"/>
      <c r="CC34" s="164"/>
      <c r="CD34" s="164"/>
      <c r="CE34" s="164"/>
      <c r="CF34" s="164"/>
      <c r="CG34" s="164"/>
      <c r="CH34" s="164"/>
      <c r="CI34" s="164"/>
      <c r="CJ34" s="164"/>
      <c r="CK34" s="164"/>
      <c r="CL34" s="164"/>
      <c r="CM34" s="164"/>
      <c r="CN34" s="164"/>
      <c r="CO34" s="164"/>
      <c r="CP34" s="164"/>
      <c r="CQ34" s="164"/>
      <c r="CR34" s="164"/>
      <c r="CS34" s="164"/>
      <c r="CT34" s="164"/>
      <c r="CU34" s="164"/>
      <c r="CV34" s="164"/>
      <c r="CW34" s="164"/>
    </row>
    <row r="35" spans="1:101" s="165" customFormat="1" ht="120" customHeight="1">
      <c r="A35" s="150" t="s">
        <v>130</v>
      </c>
      <c r="C35" s="155"/>
      <c r="D35" s="155"/>
      <c r="E35" s="152" t="s">
        <v>56</v>
      </c>
      <c r="F35" s="155"/>
      <c r="G35" s="155"/>
      <c r="H35" s="155"/>
      <c r="I35" s="145"/>
      <c r="J35" s="155"/>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4"/>
      <c r="BC35" s="164"/>
      <c r="BD35" s="164"/>
      <c r="BE35" s="164"/>
      <c r="BF35" s="164"/>
      <c r="BG35" s="164"/>
      <c r="BH35" s="164"/>
      <c r="BI35" s="164"/>
      <c r="BJ35" s="164"/>
      <c r="BK35" s="164"/>
      <c r="BL35" s="164"/>
      <c r="BM35" s="164"/>
      <c r="BN35" s="164"/>
      <c r="BO35" s="164"/>
      <c r="BP35" s="164"/>
      <c r="BQ35" s="164"/>
      <c r="BR35" s="164"/>
      <c r="BS35" s="164"/>
      <c r="BT35" s="164"/>
      <c r="BU35" s="164"/>
      <c r="BV35" s="164"/>
      <c r="BW35" s="164"/>
      <c r="BX35" s="164"/>
      <c r="BY35" s="164"/>
      <c r="BZ35" s="164"/>
      <c r="CA35" s="164"/>
      <c r="CB35" s="164"/>
      <c r="CC35" s="164"/>
      <c r="CD35" s="164"/>
      <c r="CE35" s="164"/>
      <c r="CF35" s="164"/>
      <c r="CG35" s="164"/>
      <c r="CH35" s="164"/>
      <c r="CI35" s="164"/>
      <c r="CJ35" s="164"/>
      <c r="CK35" s="164"/>
      <c r="CL35" s="164"/>
      <c r="CM35" s="164"/>
      <c r="CN35" s="164"/>
      <c r="CO35" s="164"/>
      <c r="CP35" s="164"/>
      <c r="CQ35" s="164"/>
      <c r="CR35" s="164"/>
      <c r="CS35" s="164"/>
      <c r="CT35" s="164"/>
      <c r="CU35" s="164"/>
      <c r="CV35" s="164"/>
      <c r="CW35" s="164"/>
    </row>
    <row r="36" spans="1:101" s="163" customFormat="1" ht="120" customHeight="1">
      <c r="A36" s="148" t="s">
        <v>131</v>
      </c>
      <c r="C36" s="99"/>
      <c r="D36" s="99"/>
      <c r="E36" s="149" t="s">
        <v>56</v>
      </c>
      <c r="F36" s="99"/>
      <c r="G36" s="99"/>
      <c r="H36" s="99"/>
      <c r="I36" s="146"/>
      <c r="J36" s="99"/>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64"/>
      <c r="AS36" s="164"/>
      <c r="AT36" s="164"/>
      <c r="AU36" s="164"/>
      <c r="AV36" s="164"/>
      <c r="AW36" s="164"/>
      <c r="AX36" s="164"/>
      <c r="AY36" s="164"/>
      <c r="AZ36" s="164"/>
      <c r="BA36" s="164"/>
      <c r="BB36" s="164"/>
      <c r="BC36" s="164"/>
      <c r="BD36" s="164"/>
      <c r="BE36" s="164"/>
      <c r="BF36" s="164"/>
      <c r="BG36" s="164"/>
      <c r="BH36" s="164"/>
      <c r="BI36" s="164"/>
      <c r="BJ36" s="164"/>
      <c r="BK36" s="164"/>
      <c r="BL36" s="164"/>
      <c r="BM36" s="164"/>
      <c r="BN36" s="164"/>
      <c r="BO36" s="164"/>
      <c r="BP36" s="164"/>
      <c r="BQ36" s="164"/>
      <c r="BR36" s="164"/>
      <c r="BS36" s="164"/>
      <c r="BT36" s="164"/>
      <c r="BU36" s="164"/>
      <c r="BV36" s="164"/>
      <c r="BW36" s="164"/>
      <c r="BX36" s="164"/>
      <c r="BY36" s="164"/>
      <c r="BZ36" s="164"/>
      <c r="CA36" s="164"/>
      <c r="CB36" s="164"/>
      <c r="CC36" s="164"/>
      <c r="CD36" s="164"/>
      <c r="CE36" s="164"/>
      <c r="CF36" s="164"/>
      <c r="CG36" s="164"/>
      <c r="CH36" s="164"/>
      <c r="CI36" s="164"/>
      <c r="CJ36" s="164"/>
      <c r="CK36" s="164"/>
      <c r="CL36" s="164"/>
      <c r="CM36" s="164"/>
      <c r="CN36" s="164"/>
      <c r="CO36" s="164"/>
      <c r="CP36" s="164"/>
      <c r="CQ36" s="164"/>
      <c r="CR36" s="164"/>
      <c r="CS36" s="164"/>
      <c r="CT36" s="164"/>
      <c r="CU36" s="164"/>
      <c r="CV36" s="164"/>
      <c r="CW36" s="164"/>
    </row>
    <row r="37" spans="1:101" s="165" customFormat="1" ht="120" customHeight="1">
      <c r="A37" s="150" t="s">
        <v>132</v>
      </c>
      <c r="C37" s="155"/>
      <c r="D37" s="155"/>
      <c r="E37" s="152" t="s">
        <v>56</v>
      </c>
      <c r="F37" s="155"/>
      <c r="G37" s="155"/>
      <c r="H37" s="155"/>
      <c r="I37" s="145"/>
      <c r="J37" s="155"/>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164"/>
      <c r="AN37" s="164"/>
      <c r="AO37" s="164"/>
      <c r="AP37" s="164"/>
      <c r="AQ37" s="164"/>
      <c r="AR37" s="164"/>
      <c r="AS37" s="164"/>
      <c r="AT37" s="164"/>
      <c r="AU37" s="164"/>
      <c r="AV37" s="164"/>
      <c r="AW37" s="164"/>
      <c r="AX37" s="164"/>
      <c r="AY37" s="164"/>
      <c r="AZ37" s="164"/>
      <c r="BA37" s="164"/>
      <c r="BB37" s="164"/>
      <c r="BC37" s="164"/>
      <c r="BD37" s="164"/>
      <c r="BE37" s="164"/>
      <c r="BF37" s="164"/>
      <c r="BG37" s="164"/>
      <c r="BH37" s="164"/>
      <c r="BI37" s="164"/>
      <c r="BJ37" s="164"/>
      <c r="BK37" s="164"/>
      <c r="BL37" s="164"/>
      <c r="BM37" s="164"/>
      <c r="BN37" s="164"/>
      <c r="BO37" s="164"/>
      <c r="BP37" s="164"/>
      <c r="BQ37" s="164"/>
      <c r="BR37" s="164"/>
      <c r="BS37" s="164"/>
      <c r="BT37" s="164"/>
      <c r="BU37" s="164"/>
      <c r="BV37" s="164"/>
      <c r="BW37" s="164"/>
      <c r="BX37" s="164"/>
      <c r="BY37" s="164"/>
      <c r="BZ37" s="164"/>
      <c r="CA37" s="164"/>
      <c r="CB37" s="164"/>
      <c r="CC37" s="164"/>
      <c r="CD37" s="164"/>
      <c r="CE37" s="164"/>
      <c r="CF37" s="164"/>
      <c r="CG37" s="164"/>
      <c r="CH37" s="164"/>
      <c r="CI37" s="164"/>
      <c r="CJ37" s="164"/>
      <c r="CK37" s="164"/>
      <c r="CL37" s="164"/>
      <c r="CM37" s="164"/>
      <c r="CN37" s="164"/>
      <c r="CO37" s="164"/>
      <c r="CP37" s="164"/>
      <c r="CQ37" s="164"/>
      <c r="CR37" s="164"/>
      <c r="CS37" s="164"/>
      <c r="CT37" s="164"/>
      <c r="CU37" s="164"/>
      <c r="CV37" s="164"/>
      <c r="CW37" s="164"/>
    </row>
    <row r="38" spans="1:101" s="163" customFormat="1" ht="120" customHeight="1">
      <c r="A38" s="148" t="s">
        <v>133</v>
      </c>
      <c r="C38" s="99"/>
      <c r="D38" s="99"/>
      <c r="E38" s="149" t="s">
        <v>56</v>
      </c>
      <c r="F38" s="99"/>
      <c r="G38" s="99"/>
      <c r="H38" s="99"/>
      <c r="I38" s="146"/>
      <c r="J38" s="99"/>
      <c r="K38" s="164"/>
      <c r="L38" s="164"/>
      <c r="M38" s="164"/>
      <c r="N38" s="164"/>
      <c r="O38" s="164"/>
      <c r="P38" s="164"/>
      <c r="Q38" s="164"/>
      <c r="R38" s="164"/>
      <c r="S38" s="164"/>
      <c r="T38" s="164"/>
      <c r="U38" s="164"/>
      <c r="V38" s="164"/>
      <c r="W38" s="164"/>
      <c r="X38" s="164"/>
      <c r="Y38" s="164"/>
      <c r="Z38" s="164"/>
      <c r="AA38" s="164"/>
      <c r="AB38" s="164"/>
      <c r="AC38" s="164"/>
      <c r="AD38" s="164"/>
      <c r="AE38" s="164"/>
      <c r="AF38" s="164"/>
      <c r="AG38" s="164"/>
      <c r="AH38" s="164"/>
      <c r="AI38" s="164"/>
      <c r="AJ38" s="164"/>
      <c r="AK38" s="164"/>
      <c r="AL38" s="164"/>
      <c r="AM38" s="164"/>
      <c r="AN38" s="164"/>
      <c r="AO38" s="164"/>
      <c r="AP38" s="164"/>
      <c r="AQ38" s="164"/>
      <c r="AR38" s="164"/>
      <c r="AS38" s="164"/>
      <c r="AT38" s="164"/>
      <c r="AU38" s="164"/>
      <c r="AV38" s="164"/>
      <c r="AW38" s="164"/>
      <c r="AX38" s="164"/>
      <c r="AY38" s="164"/>
      <c r="AZ38" s="164"/>
      <c r="BA38" s="164"/>
      <c r="BB38" s="164"/>
      <c r="BC38" s="164"/>
      <c r="BD38" s="164"/>
      <c r="BE38" s="164"/>
      <c r="BF38" s="164"/>
      <c r="BG38" s="164"/>
      <c r="BH38" s="164"/>
      <c r="BI38" s="164"/>
      <c r="BJ38" s="164"/>
      <c r="BK38" s="164"/>
      <c r="BL38" s="164"/>
      <c r="BM38" s="164"/>
      <c r="BN38" s="164"/>
      <c r="BO38" s="164"/>
      <c r="BP38" s="164"/>
      <c r="BQ38" s="164"/>
      <c r="BR38" s="164"/>
      <c r="BS38" s="164"/>
      <c r="BT38" s="164"/>
      <c r="BU38" s="164"/>
      <c r="BV38" s="164"/>
      <c r="BW38" s="164"/>
      <c r="BX38" s="164"/>
      <c r="BY38" s="164"/>
      <c r="BZ38" s="164"/>
      <c r="CA38" s="164"/>
      <c r="CB38" s="164"/>
      <c r="CC38" s="164"/>
      <c r="CD38" s="164"/>
      <c r="CE38" s="164"/>
      <c r="CF38" s="164"/>
      <c r="CG38" s="164"/>
      <c r="CH38" s="164"/>
      <c r="CI38" s="164"/>
      <c r="CJ38" s="164"/>
      <c r="CK38" s="164"/>
      <c r="CL38" s="164"/>
      <c r="CM38" s="164"/>
      <c r="CN38" s="164"/>
      <c r="CO38" s="164"/>
      <c r="CP38" s="164"/>
      <c r="CQ38" s="164"/>
      <c r="CR38" s="164"/>
      <c r="CS38" s="164"/>
      <c r="CT38" s="164"/>
      <c r="CU38" s="164"/>
      <c r="CV38" s="164"/>
      <c r="CW38" s="164"/>
    </row>
    <row r="39" spans="1:101" s="165" customFormat="1" ht="120" customHeight="1">
      <c r="A39" s="150" t="s">
        <v>134</v>
      </c>
      <c r="C39" s="155"/>
      <c r="D39" s="155" t="s">
        <v>56</v>
      </c>
      <c r="E39" s="152"/>
      <c r="F39" s="155"/>
      <c r="G39" s="155"/>
      <c r="H39" s="155"/>
      <c r="I39" s="145"/>
      <c r="J39" s="155"/>
      <c r="K39" s="164"/>
      <c r="L39" s="164"/>
      <c r="M39" s="164"/>
      <c r="N39" s="164"/>
      <c r="O39" s="164"/>
      <c r="P39" s="164"/>
      <c r="Q39" s="164"/>
      <c r="R39" s="164"/>
      <c r="S39" s="164"/>
      <c r="T39" s="164"/>
      <c r="U39" s="164"/>
      <c r="V39" s="164"/>
      <c r="W39" s="164"/>
      <c r="X39" s="164"/>
      <c r="Y39" s="164"/>
      <c r="Z39" s="164"/>
      <c r="AA39" s="164"/>
      <c r="AB39" s="164"/>
      <c r="AC39" s="164"/>
      <c r="AD39" s="164"/>
      <c r="AE39" s="164"/>
      <c r="AF39" s="164"/>
      <c r="AG39" s="164"/>
      <c r="AH39" s="164"/>
      <c r="AI39" s="164"/>
      <c r="AJ39" s="164"/>
      <c r="AK39" s="164"/>
      <c r="AL39" s="164"/>
      <c r="AM39" s="164"/>
      <c r="AN39" s="164"/>
      <c r="AO39" s="164"/>
      <c r="AP39" s="164"/>
      <c r="AQ39" s="164"/>
      <c r="AR39" s="164"/>
      <c r="AS39" s="164"/>
      <c r="AT39" s="164"/>
      <c r="AU39" s="164"/>
      <c r="AV39" s="164"/>
      <c r="AW39" s="164"/>
      <c r="AX39" s="164"/>
      <c r="AY39" s="164"/>
      <c r="AZ39" s="164"/>
      <c r="BA39" s="164"/>
      <c r="BB39" s="164"/>
      <c r="BC39" s="164"/>
      <c r="BD39" s="164"/>
      <c r="BE39" s="164"/>
      <c r="BF39" s="164"/>
      <c r="BG39" s="164"/>
      <c r="BH39" s="164"/>
      <c r="BI39" s="164"/>
      <c r="BJ39" s="164"/>
      <c r="BK39" s="164"/>
      <c r="BL39" s="164"/>
      <c r="BM39" s="164"/>
      <c r="BN39" s="164"/>
      <c r="BO39" s="164"/>
      <c r="BP39" s="164"/>
      <c r="BQ39" s="164"/>
      <c r="BR39" s="164"/>
      <c r="BS39" s="164"/>
      <c r="BT39" s="164"/>
      <c r="BU39" s="164"/>
      <c r="BV39" s="164"/>
      <c r="BW39" s="164"/>
      <c r="BX39" s="164"/>
      <c r="BY39" s="164"/>
      <c r="BZ39" s="164"/>
      <c r="CA39" s="164"/>
      <c r="CB39" s="164"/>
      <c r="CC39" s="164"/>
      <c r="CD39" s="164"/>
      <c r="CE39" s="164"/>
      <c r="CF39" s="164"/>
      <c r="CG39" s="164"/>
      <c r="CH39" s="164"/>
      <c r="CI39" s="164"/>
      <c r="CJ39" s="164"/>
      <c r="CK39" s="164"/>
      <c r="CL39" s="164"/>
      <c r="CM39" s="164"/>
      <c r="CN39" s="164"/>
      <c r="CO39" s="164"/>
      <c r="CP39" s="164"/>
      <c r="CQ39" s="164"/>
      <c r="CR39" s="164"/>
      <c r="CS39" s="164"/>
      <c r="CT39" s="164"/>
      <c r="CU39" s="164"/>
      <c r="CV39" s="164"/>
      <c r="CW39" s="164"/>
    </row>
    <row r="40" spans="1:101" s="163" customFormat="1" ht="60" customHeight="1">
      <c r="A40" s="157" t="s">
        <v>81</v>
      </c>
      <c r="C40" s="99"/>
      <c r="D40" s="99"/>
      <c r="E40" s="149"/>
      <c r="F40" s="99"/>
      <c r="G40" s="99">
        <v>11</v>
      </c>
      <c r="H40" s="99"/>
      <c r="I40" s="144">
        <f>G40/11</f>
        <v>1</v>
      </c>
      <c r="J40" s="99"/>
      <c r="K40" s="164"/>
      <c r="L40" s="164"/>
      <c r="M40" s="164"/>
      <c r="N40" s="164"/>
      <c r="O40" s="164"/>
      <c r="P40" s="164"/>
      <c r="Q40" s="164"/>
      <c r="R40" s="164"/>
      <c r="S40" s="164"/>
      <c r="T40" s="164"/>
      <c r="U40" s="164"/>
      <c r="V40" s="164"/>
      <c r="W40" s="164"/>
      <c r="X40" s="164"/>
      <c r="Y40" s="164"/>
      <c r="Z40" s="164"/>
      <c r="AA40" s="164"/>
      <c r="AB40" s="164"/>
      <c r="AC40" s="164"/>
      <c r="AD40" s="164"/>
      <c r="AE40" s="164"/>
      <c r="AF40" s="164"/>
      <c r="AG40" s="164"/>
      <c r="AH40" s="164"/>
      <c r="AI40" s="164"/>
      <c r="AJ40" s="164"/>
      <c r="AK40" s="164"/>
      <c r="AL40" s="164"/>
      <c r="AM40" s="164"/>
      <c r="AN40" s="164"/>
      <c r="AO40" s="164"/>
      <c r="AP40" s="164"/>
      <c r="AQ40" s="164"/>
      <c r="AR40" s="164"/>
      <c r="AS40" s="164"/>
      <c r="AT40" s="164"/>
      <c r="AU40" s="164"/>
      <c r="AV40" s="164"/>
      <c r="AW40" s="164"/>
      <c r="AX40" s="164"/>
      <c r="AY40" s="164"/>
      <c r="AZ40" s="164"/>
      <c r="BA40" s="164"/>
      <c r="BB40" s="164"/>
      <c r="BC40" s="164"/>
      <c r="BD40" s="164"/>
      <c r="BE40" s="164"/>
      <c r="BF40" s="164"/>
      <c r="BG40" s="164"/>
      <c r="BH40" s="164"/>
      <c r="BI40" s="164"/>
      <c r="BJ40" s="164"/>
      <c r="BK40" s="164"/>
      <c r="BL40" s="164"/>
      <c r="BM40" s="164"/>
      <c r="BN40" s="164"/>
      <c r="BO40" s="164"/>
      <c r="BP40" s="164"/>
      <c r="BQ40" s="164"/>
      <c r="BR40" s="164"/>
      <c r="BS40" s="164"/>
      <c r="BT40" s="164"/>
      <c r="BU40" s="164"/>
      <c r="BV40" s="164"/>
      <c r="BW40" s="164"/>
      <c r="BX40" s="164"/>
      <c r="BY40" s="164"/>
      <c r="BZ40" s="164"/>
      <c r="CA40" s="164"/>
      <c r="CB40" s="164"/>
      <c r="CC40" s="164"/>
      <c r="CD40" s="164"/>
      <c r="CE40" s="164"/>
      <c r="CF40" s="164"/>
      <c r="CG40" s="164"/>
      <c r="CH40" s="164"/>
      <c r="CI40" s="164"/>
      <c r="CJ40" s="164"/>
      <c r="CK40" s="164"/>
      <c r="CL40" s="164"/>
      <c r="CM40" s="164"/>
      <c r="CN40" s="164"/>
      <c r="CO40" s="164"/>
      <c r="CP40" s="164"/>
      <c r="CQ40" s="164"/>
      <c r="CR40" s="164"/>
      <c r="CS40" s="164"/>
      <c r="CT40" s="164"/>
      <c r="CU40" s="164"/>
      <c r="CV40" s="164"/>
      <c r="CW40" s="164"/>
    </row>
    <row r="41" spans="1:101" s="169" customFormat="1" ht="60" customHeight="1">
      <c r="A41" s="156" t="s">
        <v>16</v>
      </c>
      <c r="C41" s="181"/>
      <c r="D41" s="181"/>
      <c r="E41" s="142"/>
      <c r="F41" s="181"/>
      <c r="G41" s="181"/>
      <c r="H41" s="181"/>
      <c r="I41" s="146"/>
      <c r="J41" s="181"/>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0"/>
      <c r="AL41" s="170"/>
      <c r="AM41" s="170"/>
      <c r="AN41" s="170"/>
      <c r="AO41" s="170"/>
      <c r="AP41" s="170"/>
      <c r="AQ41" s="170"/>
      <c r="AR41" s="170"/>
      <c r="AS41" s="170"/>
      <c r="AT41" s="170"/>
      <c r="AU41" s="170"/>
      <c r="AV41" s="170"/>
      <c r="AW41" s="170"/>
      <c r="AX41" s="170"/>
      <c r="AY41" s="170"/>
      <c r="AZ41" s="170"/>
      <c r="BA41" s="170"/>
      <c r="BB41" s="170"/>
      <c r="BC41" s="170"/>
      <c r="BD41" s="170"/>
      <c r="BE41" s="170"/>
      <c r="BF41" s="170"/>
      <c r="BG41" s="170"/>
      <c r="BH41" s="170"/>
      <c r="BI41" s="170"/>
      <c r="BJ41" s="170"/>
      <c r="BK41" s="170"/>
      <c r="BL41" s="170"/>
      <c r="BM41" s="170"/>
      <c r="BN41" s="170"/>
      <c r="BO41" s="170"/>
      <c r="BP41" s="170"/>
      <c r="BQ41" s="170"/>
      <c r="BR41" s="170"/>
      <c r="BS41" s="170"/>
      <c r="BT41" s="170"/>
      <c r="BU41" s="170"/>
      <c r="BV41" s="170"/>
      <c r="BW41" s="170"/>
      <c r="BX41" s="170"/>
      <c r="BY41" s="170"/>
      <c r="BZ41" s="170"/>
      <c r="CA41" s="170"/>
      <c r="CB41" s="170"/>
      <c r="CC41" s="170"/>
      <c r="CD41" s="170"/>
      <c r="CE41" s="170"/>
      <c r="CF41" s="170"/>
      <c r="CG41" s="170"/>
      <c r="CH41" s="170"/>
      <c r="CI41" s="170"/>
      <c r="CJ41" s="170"/>
      <c r="CK41" s="170"/>
      <c r="CL41" s="170"/>
      <c r="CM41" s="170"/>
      <c r="CN41" s="170"/>
      <c r="CO41" s="170"/>
      <c r="CP41" s="170"/>
      <c r="CQ41" s="170"/>
      <c r="CR41" s="170"/>
      <c r="CS41" s="170"/>
      <c r="CT41" s="170"/>
      <c r="CU41" s="170"/>
      <c r="CV41" s="170"/>
      <c r="CW41" s="170"/>
    </row>
    <row r="42" spans="1:101" s="163" customFormat="1" ht="120" customHeight="1">
      <c r="A42" s="148" t="s">
        <v>135</v>
      </c>
      <c r="C42" s="99"/>
      <c r="D42" s="99"/>
      <c r="E42" s="149" t="s">
        <v>56</v>
      </c>
      <c r="F42" s="99"/>
      <c r="G42" s="99"/>
      <c r="H42" s="99"/>
      <c r="I42" s="146"/>
      <c r="J42" s="99"/>
      <c r="K42" s="164"/>
      <c r="L42" s="164"/>
      <c r="M42" s="164"/>
      <c r="N42" s="164"/>
      <c r="O42" s="164"/>
      <c r="P42" s="164"/>
      <c r="Q42" s="164"/>
      <c r="R42" s="164"/>
      <c r="S42" s="164"/>
      <c r="T42" s="164"/>
      <c r="U42" s="164"/>
      <c r="V42" s="164"/>
      <c r="W42" s="164"/>
      <c r="X42" s="164"/>
      <c r="Y42" s="164"/>
      <c r="Z42" s="164"/>
      <c r="AA42" s="164"/>
      <c r="AB42" s="164"/>
      <c r="AC42" s="164"/>
      <c r="AD42" s="164"/>
      <c r="AE42" s="164"/>
      <c r="AF42" s="164"/>
      <c r="AG42" s="164"/>
      <c r="AH42" s="164"/>
      <c r="AI42" s="164"/>
      <c r="AJ42" s="164"/>
      <c r="AK42" s="164"/>
      <c r="AL42" s="164"/>
      <c r="AM42" s="164"/>
      <c r="AN42" s="164"/>
      <c r="AO42" s="164"/>
      <c r="AP42" s="164"/>
      <c r="AQ42" s="164"/>
      <c r="AR42" s="164"/>
      <c r="AS42" s="164"/>
      <c r="AT42" s="164"/>
      <c r="AU42" s="164"/>
      <c r="AV42" s="164"/>
      <c r="AW42" s="164"/>
      <c r="AX42" s="164"/>
      <c r="AY42" s="164"/>
      <c r="AZ42" s="164"/>
      <c r="BA42" s="164"/>
      <c r="BB42" s="164"/>
      <c r="BC42" s="164"/>
      <c r="BD42" s="164"/>
      <c r="BE42" s="164"/>
      <c r="BF42" s="164"/>
      <c r="BG42" s="164"/>
      <c r="BH42" s="164"/>
      <c r="BI42" s="164"/>
      <c r="BJ42" s="164"/>
      <c r="BK42" s="164"/>
      <c r="BL42" s="164"/>
      <c r="BM42" s="164"/>
      <c r="BN42" s="164"/>
      <c r="BO42" s="164"/>
      <c r="BP42" s="164"/>
      <c r="BQ42" s="164"/>
      <c r="BR42" s="164"/>
      <c r="BS42" s="164"/>
      <c r="BT42" s="164"/>
      <c r="BU42" s="164"/>
      <c r="BV42" s="164"/>
      <c r="BW42" s="164"/>
      <c r="BX42" s="164"/>
      <c r="BY42" s="164"/>
      <c r="BZ42" s="164"/>
      <c r="CA42" s="164"/>
      <c r="CB42" s="164"/>
      <c r="CC42" s="164"/>
      <c r="CD42" s="164"/>
      <c r="CE42" s="164"/>
      <c r="CF42" s="164"/>
      <c r="CG42" s="164"/>
      <c r="CH42" s="164"/>
      <c r="CI42" s="164"/>
      <c r="CJ42" s="164"/>
      <c r="CK42" s="164"/>
      <c r="CL42" s="164"/>
      <c r="CM42" s="164"/>
      <c r="CN42" s="164"/>
      <c r="CO42" s="164"/>
      <c r="CP42" s="164"/>
      <c r="CQ42" s="164"/>
      <c r="CR42" s="164"/>
      <c r="CS42" s="164"/>
      <c r="CT42" s="164"/>
      <c r="CU42" s="164"/>
      <c r="CV42" s="164"/>
      <c r="CW42" s="164"/>
    </row>
    <row r="43" spans="1:101" s="165" customFormat="1" ht="120" customHeight="1">
      <c r="A43" s="150" t="s">
        <v>136</v>
      </c>
      <c r="C43" s="155"/>
      <c r="D43" s="155" t="s">
        <v>56</v>
      </c>
      <c r="E43" s="152"/>
      <c r="F43" s="155"/>
      <c r="G43" s="155"/>
      <c r="H43" s="155"/>
      <c r="I43" s="145"/>
      <c r="J43" s="155"/>
      <c r="K43" s="164"/>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4"/>
      <c r="AN43" s="164"/>
      <c r="AO43" s="164"/>
      <c r="AP43" s="164"/>
      <c r="AQ43" s="164"/>
      <c r="AR43" s="164"/>
      <c r="AS43" s="164"/>
      <c r="AT43" s="164"/>
      <c r="AU43" s="164"/>
      <c r="AV43" s="164"/>
      <c r="AW43" s="164"/>
      <c r="AX43" s="164"/>
      <c r="AY43" s="164"/>
      <c r="AZ43" s="164"/>
      <c r="BA43" s="164"/>
      <c r="BB43" s="164"/>
      <c r="BC43" s="164"/>
      <c r="BD43" s="164"/>
      <c r="BE43" s="164"/>
      <c r="BF43" s="164"/>
      <c r="BG43" s="164"/>
      <c r="BH43" s="164"/>
      <c r="BI43" s="164"/>
      <c r="BJ43" s="164"/>
      <c r="BK43" s="164"/>
      <c r="BL43" s="164"/>
      <c r="BM43" s="164"/>
      <c r="BN43" s="164"/>
      <c r="BO43" s="164"/>
      <c r="BP43" s="164"/>
      <c r="BQ43" s="164"/>
      <c r="BR43" s="164"/>
      <c r="BS43" s="164"/>
      <c r="BT43" s="164"/>
      <c r="BU43" s="164"/>
      <c r="BV43" s="164"/>
      <c r="BW43" s="164"/>
      <c r="BX43" s="164"/>
      <c r="BY43" s="164"/>
      <c r="BZ43" s="164"/>
      <c r="CA43" s="164"/>
      <c r="CB43" s="164"/>
      <c r="CC43" s="164"/>
      <c r="CD43" s="164"/>
      <c r="CE43" s="164"/>
      <c r="CF43" s="164"/>
      <c r="CG43" s="164"/>
      <c r="CH43" s="164"/>
      <c r="CI43" s="164"/>
      <c r="CJ43" s="164"/>
      <c r="CK43" s="164"/>
      <c r="CL43" s="164"/>
      <c r="CM43" s="164"/>
      <c r="CN43" s="164"/>
      <c r="CO43" s="164"/>
      <c r="CP43" s="164"/>
      <c r="CQ43" s="164"/>
      <c r="CR43" s="164"/>
      <c r="CS43" s="164"/>
      <c r="CT43" s="164"/>
      <c r="CU43" s="164"/>
      <c r="CV43" s="164"/>
      <c r="CW43" s="164"/>
    </row>
    <row r="44" spans="1:101" s="163" customFormat="1" ht="120" customHeight="1">
      <c r="A44" s="148" t="s">
        <v>137</v>
      </c>
      <c r="C44" s="99"/>
      <c r="D44" s="99" t="s">
        <v>56</v>
      </c>
      <c r="E44" s="149"/>
      <c r="F44" s="99"/>
      <c r="G44" s="99"/>
      <c r="H44" s="99"/>
      <c r="I44" s="146"/>
      <c r="J44" s="99"/>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64"/>
      <c r="AM44" s="164"/>
      <c r="AN44" s="164"/>
      <c r="AO44" s="164"/>
      <c r="AP44" s="164"/>
      <c r="AQ44" s="164"/>
      <c r="AR44" s="164"/>
      <c r="AS44" s="164"/>
      <c r="AT44" s="164"/>
      <c r="AU44" s="164"/>
      <c r="AV44" s="164"/>
      <c r="AW44" s="164"/>
      <c r="AX44" s="164"/>
      <c r="AY44" s="164"/>
      <c r="AZ44" s="164"/>
      <c r="BA44" s="164"/>
      <c r="BB44" s="164"/>
      <c r="BC44" s="164"/>
      <c r="BD44" s="164"/>
      <c r="BE44" s="164"/>
      <c r="BF44" s="164"/>
      <c r="BG44" s="164"/>
      <c r="BH44" s="164"/>
      <c r="BI44" s="164"/>
      <c r="BJ44" s="164"/>
      <c r="BK44" s="164"/>
      <c r="BL44" s="164"/>
      <c r="BM44" s="164"/>
      <c r="BN44" s="164"/>
      <c r="BO44" s="164"/>
      <c r="BP44" s="164"/>
      <c r="BQ44" s="164"/>
      <c r="BR44" s="164"/>
      <c r="BS44" s="164"/>
      <c r="BT44" s="164"/>
      <c r="BU44" s="164"/>
      <c r="BV44" s="164"/>
      <c r="BW44" s="164"/>
      <c r="BX44" s="164"/>
      <c r="BY44" s="164"/>
      <c r="BZ44" s="164"/>
      <c r="CA44" s="164"/>
      <c r="CB44" s="164"/>
      <c r="CC44" s="164"/>
      <c r="CD44" s="164"/>
      <c r="CE44" s="164"/>
      <c r="CF44" s="164"/>
      <c r="CG44" s="164"/>
      <c r="CH44" s="164"/>
      <c r="CI44" s="164"/>
      <c r="CJ44" s="164"/>
      <c r="CK44" s="164"/>
      <c r="CL44" s="164"/>
      <c r="CM44" s="164"/>
      <c r="CN44" s="164"/>
      <c r="CO44" s="164"/>
      <c r="CP44" s="164"/>
      <c r="CQ44" s="164"/>
      <c r="CR44" s="164"/>
      <c r="CS44" s="164"/>
      <c r="CT44" s="164"/>
      <c r="CU44" s="164"/>
      <c r="CV44" s="164"/>
      <c r="CW44" s="164"/>
    </row>
    <row r="45" spans="1:101" s="165" customFormat="1" ht="120" customHeight="1">
      <c r="A45" s="150" t="s">
        <v>138</v>
      </c>
      <c r="C45" s="155"/>
      <c r="D45" s="155" t="s">
        <v>56</v>
      </c>
      <c r="E45" s="152"/>
      <c r="F45" s="155"/>
      <c r="G45" s="155"/>
      <c r="H45" s="155"/>
      <c r="I45" s="145"/>
      <c r="J45" s="155"/>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4"/>
      <c r="AH45" s="164"/>
      <c r="AI45" s="164"/>
      <c r="AJ45" s="164"/>
      <c r="AK45" s="164"/>
      <c r="AL45" s="164"/>
      <c r="AM45" s="164"/>
      <c r="AN45" s="164"/>
      <c r="AO45" s="164"/>
      <c r="AP45" s="164"/>
      <c r="AQ45" s="164"/>
      <c r="AR45" s="164"/>
      <c r="AS45" s="164"/>
      <c r="AT45" s="164"/>
      <c r="AU45" s="164"/>
      <c r="AV45" s="164"/>
      <c r="AW45" s="164"/>
      <c r="AX45" s="164"/>
      <c r="AY45" s="164"/>
      <c r="AZ45" s="164"/>
      <c r="BA45" s="164"/>
      <c r="BB45" s="164"/>
      <c r="BC45" s="164"/>
      <c r="BD45" s="164"/>
      <c r="BE45" s="164"/>
      <c r="BF45" s="164"/>
      <c r="BG45" s="164"/>
      <c r="BH45" s="164"/>
      <c r="BI45" s="164"/>
      <c r="BJ45" s="164"/>
      <c r="BK45" s="164"/>
      <c r="BL45" s="164"/>
      <c r="BM45" s="164"/>
      <c r="BN45" s="164"/>
      <c r="BO45" s="164"/>
      <c r="BP45" s="164"/>
      <c r="BQ45" s="164"/>
      <c r="BR45" s="164"/>
      <c r="BS45" s="164"/>
      <c r="BT45" s="164"/>
      <c r="BU45" s="164"/>
      <c r="BV45" s="164"/>
      <c r="BW45" s="164"/>
      <c r="BX45" s="164"/>
      <c r="BY45" s="164"/>
      <c r="BZ45" s="164"/>
      <c r="CA45" s="164"/>
      <c r="CB45" s="164"/>
      <c r="CC45" s="164"/>
      <c r="CD45" s="164"/>
      <c r="CE45" s="164"/>
      <c r="CF45" s="164"/>
      <c r="CG45" s="164"/>
      <c r="CH45" s="164"/>
      <c r="CI45" s="164"/>
      <c r="CJ45" s="164"/>
      <c r="CK45" s="164"/>
      <c r="CL45" s="164"/>
      <c r="CM45" s="164"/>
      <c r="CN45" s="164"/>
      <c r="CO45" s="164"/>
      <c r="CP45" s="164"/>
      <c r="CQ45" s="164"/>
      <c r="CR45" s="164"/>
      <c r="CS45" s="164"/>
      <c r="CT45" s="164"/>
      <c r="CU45" s="164"/>
      <c r="CV45" s="164"/>
      <c r="CW45" s="164"/>
    </row>
    <row r="46" spans="1:101" s="163" customFormat="1" ht="120" customHeight="1">
      <c r="A46" s="148" t="s">
        <v>139</v>
      </c>
      <c r="C46" s="99"/>
      <c r="D46" s="99" t="s">
        <v>56</v>
      </c>
      <c r="E46" s="149"/>
      <c r="F46" s="99"/>
      <c r="G46" s="99"/>
      <c r="H46" s="99"/>
      <c r="I46" s="146"/>
      <c r="J46" s="99"/>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4"/>
      <c r="AL46" s="164"/>
      <c r="AM46" s="164"/>
      <c r="AN46" s="164"/>
      <c r="AO46" s="164"/>
      <c r="AP46" s="164"/>
      <c r="AQ46" s="164"/>
      <c r="AR46" s="164"/>
      <c r="AS46" s="164"/>
      <c r="AT46" s="164"/>
      <c r="AU46" s="164"/>
      <c r="AV46" s="164"/>
      <c r="AW46" s="164"/>
      <c r="AX46" s="164"/>
      <c r="AY46" s="164"/>
      <c r="AZ46" s="164"/>
      <c r="BA46" s="164"/>
      <c r="BB46" s="164"/>
      <c r="BC46" s="164"/>
      <c r="BD46" s="164"/>
      <c r="BE46" s="164"/>
      <c r="BF46" s="164"/>
      <c r="BG46" s="164"/>
      <c r="BH46" s="164"/>
      <c r="BI46" s="164"/>
      <c r="BJ46" s="164"/>
      <c r="BK46" s="164"/>
      <c r="BL46" s="164"/>
      <c r="BM46" s="164"/>
      <c r="BN46" s="164"/>
      <c r="BO46" s="164"/>
      <c r="BP46" s="164"/>
      <c r="BQ46" s="164"/>
      <c r="BR46" s="164"/>
      <c r="BS46" s="164"/>
      <c r="BT46" s="164"/>
      <c r="BU46" s="164"/>
      <c r="BV46" s="164"/>
      <c r="BW46" s="164"/>
      <c r="BX46" s="164"/>
      <c r="BY46" s="164"/>
      <c r="BZ46" s="164"/>
      <c r="CA46" s="164"/>
      <c r="CB46" s="164"/>
      <c r="CC46" s="164"/>
      <c r="CD46" s="164"/>
      <c r="CE46" s="164"/>
      <c r="CF46" s="164"/>
      <c r="CG46" s="164"/>
      <c r="CH46" s="164"/>
      <c r="CI46" s="164"/>
      <c r="CJ46" s="164"/>
      <c r="CK46" s="164"/>
      <c r="CL46" s="164"/>
      <c r="CM46" s="164"/>
      <c r="CN46" s="164"/>
      <c r="CO46" s="164"/>
      <c r="CP46" s="164"/>
      <c r="CQ46" s="164"/>
      <c r="CR46" s="164"/>
      <c r="CS46" s="164"/>
      <c r="CT46" s="164"/>
      <c r="CU46" s="164"/>
      <c r="CV46" s="164"/>
      <c r="CW46" s="164"/>
    </row>
    <row r="47" spans="1:101" s="163" customFormat="1" ht="60" customHeight="1">
      <c r="A47" s="158" t="s">
        <v>82</v>
      </c>
      <c r="B47" s="165"/>
      <c r="C47" s="159"/>
      <c r="D47" s="159"/>
      <c r="E47" s="160"/>
      <c r="F47" s="159"/>
      <c r="G47" s="159">
        <v>6</v>
      </c>
      <c r="H47" s="161"/>
      <c r="I47" s="162">
        <f>G47/11</f>
        <v>0.54545454545454541</v>
      </c>
      <c r="J47" s="159"/>
      <c r="K47" s="164"/>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4"/>
      <c r="AJ47" s="164"/>
      <c r="AK47" s="164"/>
      <c r="AL47" s="164"/>
      <c r="AM47" s="164"/>
      <c r="AN47" s="164"/>
      <c r="AO47" s="164"/>
      <c r="AP47" s="164"/>
      <c r="AQ47" s="164"/>
      <c r="AR47" s="164"/>
      <c r="AS47" s="164"/>
      <c r="AT47" s="164"/>
      <c r="AU47" s="164"/>
      <c r="AV47" s="164"/>
      <c r="AW47" s="164"/>
      <c r="AX47" s="164"/>
      <c r="AY47" s="164"/>
      <c r="AZ47" s="164"/>
      <c r="BA47" s="164"/>
      <c r="BB47" s="164"/>
      <c r="BC47" s="164"/>
      <c r="BD47" s="164"/>
      <c r="BE47" s="164"/>
      <c r="BF47" s="164"/>
      <c r="BG47" s="164"/>
      <c r="BH47" s="164"/>
      <c r="BI47" s="164"/>
      <c r="BJ47" s="164"/>
      <c r="BK47" s="164"/>
      <c r="BL47" s="164"/>
      <c r="BM47" s="164"/>
      <c r="BN47" s="164"/>
      <c r="BO47" s="164"/>
      <c r="BP47" s="164"/>
      <c r="BQ47" s="164"/>
      <c r="BR47" s="164"/>
      <c r="BS47" s="164"/>
      <c r="BT47" s="164"/>
      <c r="BU47" s="164"/>
      <c r="BV47" s="164"/>
      <c r="BW47" s="164"/>
      <c r="BX47" s="164"/>
      <c r="BY47" s="164"/>
      <c r="BZ47" s="164"/>
      <c r="CA47" s="164"/>
      <c r="CB47" s="164"/>
      <c r="CC47" s="164"/>
      <c r="CD47" s="164"/>
      <c r="CE47" s="164"/>
      <c r="CF47" s="164"/>
      <c r="CG47" s="164"/>
      <c r="CH47" s="164"/>
      <c r="CI47" s="164"/>
      <c r="CJ47" s="164"/>
      <c r="CK47" s="164"/>
      <c r="CL47" s="164"/>
      <c r="CM47" s="164"/>
      <c r="CN47" s="164"/>
      <c r="CO47" s="164"/>
      <c r="CP47" s="164"/>
      <c r="CQ47" s="164"/>
      <c r="CR47" s="164"/>
      <c r="CS47" s="164"/>
      <c r="CT47" s="164"/>
      <c r="CU47" s="164"/>
      <c r="CV47" s="164"/>
      <c r="CW47" s="164"/>
    </row>
    <row r="48" spans="1:101">
      <c r="A48" s="47"/>
      <c r="C48" s="15"/>
      <c r="D48" s="15"/>
      <c r="E48" s="15"/>
      <c r="F48" s="15"/>
      <c r="G48" s="15"/>
      <c r="H48" s="15"/>
      <c r="I48" s="182"/>
    </row>
    <row r="49" spans="1:9" ht="175.5">
      <c r="A49" s="209" t="s">
        <v>152</v>
      </c>
      <c r="I49" s="183"/>
    </row>
    <row r="50" spans="1:9">
      <c r="A50" s="47"/>
      <c r="I50" s="183"/>
    </row>
    <row r="51" spans="1:9">
      <c r="I51" s="183"/>
    </row>
    <row r="52" spans="1:9">
      <c r="A52" s="98"/>
      <c r="I52" s="183"/>
    </row>
    <row r="53" spans="1:9">
      <c r="I53" s="183"/>
    </row>
    <row r="54" spans="1:9">
      <c r="I54" s="183"/>
    </row>
    <row r="55" spans="1:9">
      <c r="I55" s="183"/>
    </row>
    <row r="56" spans="1:9">
      <c r="I56" s="183"/>
    </row>
    <row r="57" spans="1:9">
      <c r="I57" s="183"/>
    </row>
    <row r="58" spans="1:9">
      <c r="I58" s="183"/>
    </row>
    <row r="59" spans="1:9">
      <c r="I59" s="183"/>
    </row>
    <row r="60" spans="1:9">
      <c r="I60" s="183"/>
    </row>
    <row r="61" spans="1:9">
      <c r="I61" s="183"/>
    </row>
  </sheetData>
  <hyperlinks>
    <hyperlink ref="A16" location="'ANEXO 1. HOJA DE CALCULO'!C45" display="a.  Escogió el tipo y diseño de investigación (variables del estudio, dependientes e independiente, número de réplicas, tamaño de muestra), por ejemplo a partir de un premuestreo. Estudio de caso."/>
    <hyperlink ref="A7" location="'ANEXO 1. HOJA DE CALCULO'!B39" display="1. PLANIFICACIÓN  "/>
    <hyperlink ref="A15" location="'ANEXO 1. HOJA DE CALCULO'!B47" display="2 . DISEÑO EXPERIMENTAL"/>
    <hyperlink ref="A22" location="'ANEXO 1. HOJA DE CALCULO'!B54" display="3 . ANÁLISIS Y PRESENTACIÓN  DE RESULTADOS"/>
    <hyperlink ref="A27" location="'ANEXO 1. HOJA DE CALCULO'!B61" display="4 .   INTERPRETACION DE RESULTADOS"/>
    <hyperlink ref="A33" location="'ANEXO 1. HOJA DE CALCULO'!B69" display="5. PREPARACION MANUSCRITO"/>
    <hyperlink ref="A9" location="'ANEXO 1. HOJA DE CALCULO'!C37" display="a.  Aportó con su conocimiento en una temática a la idea central o hueco teórico de la investigación (concepción  de problema,  pregunta, objetivos,  hipótesis) de manera original e inédita. Autor intelectual. En investigación cualitativa es el recorte o "/>
    <hyperlink ref="A10" location="'ANEXO 1. HOJA DE CALCULO'!C38" display="b.  Plasmó por escrito (papel o medio electrónico) la idea central de investigación, problemática, problema, objetivos e hipótesis; autor material."/>
    <hyperlink ref="A11" location="'ANEXO 1. HOJA DE CALCULO'!C39" display="c.  Escribió el proyecto de investigación (argumentación del marco teórico, selección de conceptos teóricos, metodología, resultados esperados, cronograma, presupuesto etc.)."/>
    <hyperlink ref="A12" location="'ANEXO 1. HOJA DE CALCULO'!C40" display="d. Revisó, recopiló, discriminó y sintetizó la bibliografía pertinente  para argumentar el proyecto y justificar la importancia de resolver el problema. Muestreo teórico, generalizaciones empíricas."/>
    <hyperlink ref="A13" location="'ANEXO 1. HOJA DE CALCULO'!C41" display="e."/>
    <hyperlink ref="A17" location="'ANEXO 1. HOJA DE CALCULO'!C46" display="b. Planteó la estrategia de colecta de datos (método o técnicas de campo o laboratorio). "/>
    <hyperlink ref="A18" location="'ANEXO 1. HOJA DE CALCULO'!C47" display="c.  Participó en la toma de datos de la investigacion (bien sea de forma parcial o total). Los datos de las variables  pueden  ser extraídos  de campo,  laboratorio,  revisión bibliográfica,  encuestas,  otro tipo de muestreos, técnicas blandas de registr"/>
    <hyperlink ref="A19" location="'ANEXO 1. HOJA DE CALCULO'!C48" display="d.  Definió el análisis estadístico de las variables para llegar a resultados."/>
    <hyperlink ref="A20" location="'ANEXO 1. HOJA DE CALCULO'!C49" display="e. "/>
    <hyperlink ref="A23" location="'ANEXO 1. HOJA DE CALCULO'!C53" display="a. Insertó datos y realizó el análisis estadístico  (uso programas), relación  variables dependientes e independientes. En investigación cualitativa conceptos sensibilizadores y categorización (análisis micro). "/>
    <hyperlink ref="A24" location="'ANEXO 1. HOJA DE CALCULO'!C54" display="b.  Exploró y realizó la presentación final de los resultados para el artículo en forma de texto, tablas o figuras."/>
    <hyperlink ref="A25" location="'ANEXO 1. HOJA DE CALCULO'!C55" display="c.  Definió y direccionó el contenido del manuscrito, de acuerdo al impacto de los resultados en el contexto teórico o práctico de la investigación (orientación de ideas y conceptos que hacen al manuscrito original, o aporte para resolver el hueco o vacío"/>
    <hyperlink ref="A28" location="'ANEXO 1. HOJA DE CALCULO'!C59" display="a.  interpretó la información estadística  (resultado  del test vs. hipótesis, objetivo y problema)."/>
    <hyperlink ref="A29" location="'ANEXO 1. HOJA DE CALCULO'!C60" display="b.  Integró los resultados para llegar a una conclusión, la cuál llena el vacío en el conocimiento existente (hueco teorico). La conclusión es una propiedad emergente que trasciende los resultados hacia el contexto teórico o aplicado; es el aporte científ"/>
    <hyperlink ref="A31" location="'ANEXO 1. HOJA DE CALCULO'!C62" display="d.  Escribió y argumentó ideas originales y conceptos basados en los resultados y conclusión."/>
    <hyperlink ref="A34" location="'ANEXO 1. HOJA DE CALCULO'!C67" display="a. Redactó el resúmen del manuscrito. "/>
    <hyperlink ref="A35" location="'ANEXO 1. HOJA DE CALCULO'!C68" display="b. Definió argumentos y escribió la discusión del manuscrito. Proceso de verificación, teoría vs. observado.  "/>
    <hyperlink ref="A36" location="'ANEXO 1. HOJA DE CALCULO'!C69" display="c.  Definió argumentos y escribió la introducción del manuscrito. "/>
    <hyperlink ref="A37" location="'ANEXO 1. HOJA DE CALCULO'!C70" display="d.  Redactó las primeras versiones del artículo.                                                          "/>
    <hyperlink ref="A38" location="'ANEXO 1. HOJA DE CALCULO'!C71" display="e.  Revisó el manuscrito, lo re-escribió, enfocó y aportó nuevos párrafos o ideas para someterlo a  publicación (edición, redacción, sintaxis, ortografía)."/>
    <hyperlink ref="A39" location="'ANEXO 1. HOJA DE CALCULO'!C72" display="g.  Hizó la traducción del manuscrito a segundo idioma."/>
    <hyperlink ref="A42" location="'ANEXO 1. HOJA DE CALCULO'!C77" display="a.  Presentó la propuesta  a  entidades  financiadoras."/>
    <hyperlink ref="A43" location="'ANEXO 1. HOJA DE CALCULO'!C78" display="b.  Consiguió  convenios interinstitucionales para realizar la toma de datos (permisos, concentimientos) o para el uso de material, equipos, laboratorio o instalaciones."/>
    <hyperlink ref="A44" location="'ANEXO 1. HOJA DE CALCULO'!C79" display="c.  Consiguió fondos parciales o totales para el desarrollo de la investigación, para la publicación del manuscrito o su traducción.  "/>
    <hyperlink ref="A45" location="'ANEXO 1. HOJA DE CALCULO'!C80" display="d.  Aportó como contrapartida: salario, laboratorio, equipos, reactivos, material fungible, especímenes, personal, técnicos, bibliografía etc."/>
    <hyperlink ref="A46" location="'ANEXO 1. HOJA DE CALCULO'!C81" display="e.  Realizó labores de gestión y administración. "/>
    <hyperlink ref="A41" location="'ANEXO 1. HOJA DE CALCULO'!B81" display="6. ADMINISTRACION"/>
    <hyperlink ref="I13" location="'ANEXO 1. HOJA DE CALCULO'!D104" display="'ANEXO 1. HOJA DE CALCULO'!D104"/>
    <hyperlink ref="I21" location="'ANEXO 1. HOJA DE CALCULO'!D105" display="'ANEXO 1. HOJA DE CALCULO'!D105"/>
    <hyperlink ref="I27" location="'ANEXO 1. HOJA DE CALCULO'!D106" display="'ANEXO 1. HOJA DE CALCULO'!D106"/>
    <hyperlink ref="I32" location="'ANEXO 1. HOJA DE CALCULO'!D107" display="'ANEXO 1. HOJA DE CALCULO'!D107"/>
    <hyperlink ref="I40" location="'ANEXO 1. HOJA DE CALCULO'!D108" display="'ANEXO 1. HOJA DE CALCULO'!D108"/>
    <hyperlink ref="I47" location="'ANEXO 1. HOJA DE CALCULO'!D109" display="'ANEXO 1. HOJA DE CALCULO'!D109"/>
    <hyperlink ref="A32" location="'ANEXO 1. HOJA DE CALCULO'!C63" display="e."/>
    <hyperlink ref="A40" location="'ANEXO 1. HOJA DE CALCULO'!C73" display="g."/>
    <hyperlink ref="A47" location="'ANEXO 1. HOJA DE CALCULO'!C82" display="f. "/>
    <hyperlink ref="A30" location="'ANEXO 1. HOJA DE CALCULO'!C55" display="c.  Definió y direccionó el contenido del manuscrito, de acuerdo al impacto de los resultados en el contexto teórico o práctico de la investigación (orientación de ideas y conceptos que hacen al manuscrito original, o aporte para resolver el hueco o vacío"/>
    <hyperlink ref="A2" location="'ANEXO 1. HOJA DE CALCULO'!C42" display="ANEXO 2. Actividades (a,b,c,d,e….) propias de cada una de las fases (1,2,3,4,5,6...) de la investigacion; definidas previamente segun el tipo de pesquisa y de publicación (tipo de comunicación científica, artículo original, nota, review, estudio de caso, "/>
  </hyperlinks>
  <pageMargins left="0.7" right="0.7" top="0.75" bottom="0.75" header="0.3" footer="0.3"/>
  <pageSetup scale="14" fitToWidth="0" fitToHeight="0" orientation="landscape" r:id="rId1"/>
</worksheet>
</file>

<file path=xl/worksheets/sheet4.xml><?xml version="1.0" encoding="utf-8"?>
<worksheet xmlns="http://schemas.openxmlformats.org/spreadsheetml/2006/main" xmlns:r="http://schemas.openxmlformats.org/officeDocument/2006/relationships">
  <sheetPr>
    <tabColor theme="5" tint="-0.249977111117893"/>
  </sheetPr>
  <dimension ref="A4:J47"/>
  <sheetViews>
    <sheetView showGridLines="0" topLeftCell="A32" zoomScale="60" zoomScaleNormal="60" workbookViewId="0">
      <selection activeCell="B48" sqref="B48"/>
    </sheetView>
  </sheetViews>
  <sheetFormatPr defaultColWidth="11" defaultRowHeight="18"/>
  <cols>
    <col min="1" max="1" width="11" style="119"/>
    <col min="2" max="2" width="125.875" style="119" customWidth="1"/>
    <col min="3" max="3" width="11" style="120"/>
    <col min="4" max="4" width="11" style="120" customWidth="1"/>
    <col min="5" max="7" width="11" style="120"/>
    <col min="8" max="16384" width="11" style="119"/>
  </cols>
  <sheetData>
    <row r="4" spans="2:10">
      <c r="I4" s="121"/>
      <c r="J4" s="122"/>
    </row>
    <row r="5" spans="2:10" ht="36.75" customHeight="1">
      <c r="B5" s="95" t="s">
        <v>96</v>
      </c>
      <c r="C5" s="123"/>
      <c r="D5" s="123"/>
      <c r="E5" s="123"/>
      <c r="F5" s="124"/>
      <c r="G5" s="124"/>
      <c r="H5" s="125"/>
      <c r="I5" s="122"/>
      <c r="J5" s="122"/>
    </row>
    <row r="6" spans="2:10" s="127" customFormat="1" ht="16.5" customHeight="1">
      <c r="B6" s="126"/>
      <c r="C6" s="120"/>
      <c r="D6" s="120"/>
      <c r="E6" s="120"/>
      <c r="F6" s="120"/>
      <c r="G6" s="120"/>
      <c r="I6" s="128"/>
      <c r="J6" s="128"/>
    </row>
    <row r="7" spans="2:10" s="130" customFormat="1" ht="24.95" customHeight="1">
      <c r="B7" s="207" t="s">
        <v>90</v>
      </c>
      <c r="C7" s="129"/>
      <c r="D7" s="129"/>
      <c r="E7" s="129"/>
      <c r="F7" s="129"/>
      <c r="G7" s="129"/>
      <c r="I7" s="131"/>
      <c r="J7" s="131"/>
    </row>
    <row r="8" spans="2:10" ht="24.95" customHeight="1">
      <c r="B8" s="132" t="s">
        <v>141</v>
      </c>
      <c r="C8" s="133"/>
      <c r="D8" s="133"/>
      <c r="E8" s="133"/>
      <c r="F8" s="133"/>
      <c r="G8" s="133"/>
      <c r="H8" s="130"/>
      <c r="I8" s="122"/>
      <c r="J8" s="122"/>
    </row>
    <row r="9" spans="2:10" ht="24.95" customHeight="1">
      <c r="B9" s="134" t="s">
        <v>104</v>
      </c>
      <c r="I9" s="122"/>
      <c r="J9" s="122"/>
    </row>
    <row r="10" spans="2:10" ht="24.95" customHeight="1">
      <c r="B10" s="119" t="s">
        <v>105</v>
      </c>
      <c r="I10" s="122"/>
      <c r="J10" s="122"/>
    </row>
    <row r="11" spans="2:10" ht="24.95" customHeight="1">
      <c r="B11" s="119" t="s">
        <v>106</v>
      </c>
      <c r="I11" s="121"/>
      <c r="J11" s="122"/>
    </row>
    <row r="12" spans="2:10" ht="24.95" customHeight="1">
      <c r="B12" s="188" t="s">
        <v>93</v>
      </c>
      <c r="I12" s="135"/>
      <c r="J12" s="122"/>
    </row>
    <row r="13" spans="2:10" ht="24.95" customHeight="1">
      <c r="I13" s="135"/>
      <c r="J13" s="122"/>
    </row>
    <row r="14" spans="2:10" s="130" customFormat="1" ht="24.95" customHeight="1">
      <c r="B14" s="208" t="s">
        <v>52</v>
      </c>
      <c r="C14" s="129"/>
      <c r="D14" s="129"/>
      <c r="E14" s="129"/>
      <c r="F14" s="129"/>
      <c r="G14" s="129"/>
      <c r="I14" s="135"/>
      <c r="J14" s="131"/>
    </row>
    <row r="15" spans="2:10" ht="24.95" customHeight="1">
      <c r="B15" s="132" t="s">
        <v>107</v>
      </c>
      <c r="I15" s="135"/>
      <c r="J15" s="122"/>
    </row>
    <row r="16" spans="2:10" ht="24.95" customHeight="1">
      <c r="B16" s="132"/>
      <c r="I16" s="135"/>
      <c r="J16" s="122"/>
    </row>
    <row r="17" spans="1:10" ht="24.95" customHeight="1">
      <c r="A17" s="184"/>
      <c r="B17" s="191" t="s">
        <v>66</v>
      </c>
      <c r="I17" s="135"/>
      <c r="J17" s="122"/>
    </row>
    <row r="18" spans="1:10" ht="24.95" customHeight="1">
      <c r="B18" s="136"/>
      <c r="I18" s="122"/>
      <c r="J18" s="122"/>
    </row>
    <row r="19" spans="1:10" ht="24.95" customHeight="1">
      <c r="B19" s="136" t="s">
        <v>108</v>
      </c>
      <c r="I19" s="122"/>
      <c r="J19" s="122"/>
    </row>
    <row r="20" spans="1:10" ht="24.95" customHeight="1">
      <c r="B20" s="189" t="s">
        <v>142</v>
      </c>
      <c r="I20" s="122"/>
      <c r="J20" s="122"/>
    </row>
    <row r="21" spans="1:10" ht="24.95" customHeight="1">
      <c r="B21" s="137"/>
      <c r="I21" s="122"/>
      <c r="J21" s="122"/>
    </row>
    <row r="22" spans="1:10" s="130" customFormat="1" ht="24.95" customHeight="1">
      <c r="B22" s="208" t="s">
        <v>53</v>
      </c>
      <c r="C22" s="129"/>
      <c r="D22" s="129"/>
      <c r="E22" s="129"/>
      <c r="F22" s="129"/>
      <c r="G22" s="129"/>
    </row>
    <row r="23" spans="1:10" ht="24.95" customHeight="1">
      <c r="B23" s="132" t="s">
        <v>109</v>
      </c>
    </row>
    <row r="24" spans="1:10" ht="24.95" customHeight="1">
      <c r="B24" s="136"/>
    </row>
    <row r="25" spans="1:10" ht="24.95" customHeight="1">
      <c r="B25" s="139" t="s">
        <v>67</v>
      </c>
    </row>
    <row r="26" spans="1:10" ht="24.95" customHeight="1">
      <c r="B26" s="132"/>
    </row>
    <row r="27" spans="1:10" ht="24.95" customHeight="1">
      <c r="B27" s="136" t="s">
        <v>110</v>
      </c>
    </row>
    <row r="28" spans="1:10" ht="24.95" customHeight="1">
      <c r="B28" s="188" t="s">
        <v>95</v>
      </c>
    </row>
    <row r="29" spans="1:10" ht="24.95" customHeight="1">
      <c r="B29" s="138"/>
    </row>
    <row r="30" spans="1:10" s="130" customFormat="1" ht="24.95" customHeight="1">
      <c r="B30" s="207" t="s">
        <v>54</v>
      </c>
      <c r="C30" s="129"/>
      <c r="D30" s="129"/>
      <c r="E30" s="129"/>
      <c r="F30" s="129"/>
      <c r="G30" s="129"/>
    </row>
    <row r="31" spans="1:10" ht="24.95" customHeight="1">
      <c r="B31" s="132" t="s">
        <v>111</v>
      </c>
    </row>
    <row r="32" spans="1:10" ht="24.95" customHeight="1">
      <c r="B32" s="136"/>
    </row>
    <row r="33" spans="2:8" ht="24.95" customHeight="1">
      <c r="B33" s="139" t="s">
        <v>77</v>
      </c>
    </row>
    <row r="34" spans="2:8" ht="24.95" customHeight="1">
      <c r="B34" s="132"/>
    </row>
    <row r="35" spans="2:8" ht="24.95" customHeight="1">
      <c r="B35" s="136" t="s">
        <v>110</v>
      </c>
    </row>
    <row r="36" spans="2:8" ht="24.95" customHeight="1">
      <c r="B36" s="128"/>
    </row>
    <row r="37" spans="2:8" s="130" customFormat="1" ht="24.95" customHeight="1">
      <c r="B37" s="207" t="s">
        <v>51</v>
      </c>
      <c r="C37" s="129"/>
      <c r="D37" s="129"/>
      <c r="E37" s="129"/>
      <c r="F37" s="129"/>
      <c r="G37" s="129"/>
    </row>
    <row r="38" spans="2:8" ht="24.95" customHeight="1">
      <c r="B38" s="132" t="s">
        <v>112</v>
      </c>
    </row>
    <row r="39" spans="2:8" ht="24.95" customHeight="1">
      <c r="B39" s="136"/>
    </row>
    <row r="40" spans="2:8" ht="24.95" customHeight="1">
      <c r="B40" s="139" t="s">
        <v>68</v>
      </c>
    </row>
    <row r="41" spans="2:8" ht="24.95" customHeight="1">
      <c r="B41" s="137"/>
    </row>
    <row r="42" spans="2:8" ht="24.95" customHeight="1">
      <c r="B42" s="136" t="s">
        <v>113</v>
      </c>
    </row>
    <row r="43" spans="2:8" ht="24.95" customHeight="1">
      <c r="B43" s="190" t="s">
        <v>102</v>
      </c>
    </row>
    <row r="44" spans="2:8" ht="24.95" customHeight="1">
      <c r="B44" s="140"/>
      <c r="C44" s="141"/>
      <c r="D44" s="141"/>
      <c r="E44" s="141"/>
      <c r="F44" s="141"/>
      <c r="G44" s="141"/>
    </row>
    <row r="45" spans="2:8" ht="16.5" customHeight="1">
      <c r="B45" s="130"/>
      <c r="C45" s="133"/>
      <c r="D45" s="133"/>
      <c r="E45" s="133"/>
      <c r="F45" s="133"/>
      <c r="G45" s="133"/>
      <c r="H45" s="130"/>
    </row>
    <row r="47" spans="2:8" ht="57">
      <c r="B47" s="210" t="s">
        <v>153</v>
      </c>
    </row>
  </sheetData>
  <hyperlinks>
    <hyperlink ref="B12" location="'ANEXO 1. HOJA DE CALCULO'!C103" display=" f = fase;    a = actividad;    c = colaborador "/>
    <hyperlink ref="B14" location="'ANEXO 1. HOJA DE CALCULO'!B111" display="VALOR DE CONTRIBUCION LOGRADO POR COLABORADOR "/>
    <hyperlink ref="B22" location="'ANEXO 1. HOJA DE CALCULO'!B113" display="PORCENTAJE DE CONTRIBUCION RELATIVA LOGRADA POR COLABORADOR "/>
    <hyperlink ref="B37" location="'ANEXO 1. HOJA DE CALCULO'!B114" display="CRITERIO LIMITE DE CORTE / AGRADECIMIENTOS"/>
    <hyperlink ref="B43" location="'ANEXO 1. HOJA DE CALCULO'!F113" display=" Punto de corte 30% respecto a la contrubución substancial del primer autor; define coautorias y agradecimientos."/>
    <hyperlink ref="B30" location="'ANEXO 1. HOJA DE CALCULO'!B113" display="PORCENTAJE ESTANDARIZADO DE CONTRIBUCION FINAL POR COLABORADOR   "/>
    <hyperlink ref="B40" location="'ANEXO 1. HOJA DE CALCULO'!C114" display="CL= PFcmax * 30/100"/>
    <hyperlink ref="B17" location="'ANEXO 1. HOJA DE CALCULO'!C111" display="Vc = ∑ (PCΣaf  * CPf) "/>
    <hyperlink ref="B25" location="'ANEXO 1. HOJA DE CALCULO'!C112" display="PRc =(Vc/∑CPf)*100 "/>
    <hyperlink ref="B33" location="'ANEXO 1. HOJA DE CALCULO'!C113" display="PFc =(Vc * 100) /∑VC"/>
    <hyperlink ref="B28" location="'ANEXO 1. HOJA DE CALCULO'!D101" display="CPf = coeficiente de ponderación adjudicado a cada fase (entre 0 y 1)"/>
    <hyperlink ref="B7" location="'ANEXO 1. HOJA DE CALCULO'!C101" display="CONTRIBUCION DE ACTIVIDADES A UNA FASE"/>
  </hyperlinks>
  <pageMargins left="0.7" right="0.7" top="0.75" bottom="0.75" header="0.3" footer="0.3"/>
  <pageSetup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ANEXO 1. HOJA DE CALCULO</vt:lpstr>
      <vt:lpstr>ITEM</vt:lpstr>
      <vt:lpstr>ANEXO 2. ACTIVIDADES</vt:lpstr>
      <vt:lpstr>ANEXO 3. FORMULAS</vt:lpstr>
      <vt:lpstr>'ANEXO 1. HOJA DE CALCULO'!Print_Area</vt:lpstr>
      <vt:lpstr>'ANEXO 2. ACTIVIDADES'!Print_Area</vt:lpstr>
      <vt:lpstr>'ANEXO 3. FORMULAS'!Print_Area</vt:lpstr>
    </vt:vector>
  </TitlesOfParts>
  <Company>RevolucionUnattended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laacosta</cp:lastModifiedBy>
  <cp:lastPrinted>2012-06-24T17:10:19Z</cp:lastPrinted>
  <dcterms:created xsi:type="dcterms:W3CDTF">2011-04-04T23:06:53Z</dcterms:created>
  <dcterms:modified xsi:type="dcterms:W3CDTF">2012-12-11T03:16:51Z</dcterms:modified>
</cp:coreProperties>
</file>