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9240" yWindow="-45" windowWidth="9930" windowHeight="7920" autoFilterDateGrouping="0"/>
  </bookViews>
  <sheets>
    <sheet name="ANNEX 1. WORKSHEET" sheetId="1" r:id="rId1"/>
    <sheet name="ITEM" sheetId="3" state="hidden" r:id="rId2"/>
    <sheet name="ANNEX 2. ACTIVITIES" sheetId="5" r:id="rId3"/>
    <sheet name="ANNEX 3. FORMULAS" sheetId="4" r:id="rId4"/>
  </sheets>
  <definedNames>
    <definedName name="_xlnm.Print_Area" localSheetId="0">'ANNEX 1. WORKSHEET'!$A$5:$AM$101</definedName>
    <definedName name="_xlnm.Print_Area" localSheetId="3">'ANNEX 3. FORMULAS'!$B$5:$E$44</definedName>
  </definedNames>
  <calcPr calcId="125725"/>
</workbook>
</file>

<file path=xl/calcChain.xml><?xml version="1.0" encoding="utf-8"?>
<calcChain xmlns="http://schemas.openxmlformats.org/spreadsheetml/2006/main">
  <c r="F73" i="1"/>
  <c r="H94" s="1"/>
  <c r="E73"/>
  <c r="D73"/>
  <c r="F94" s="1"/>
  <c r="F64"/>
  <c r="E64"/>
  <c r="G93" s="1"/>
  <c r="D64"/>
  <c r="F54"/>
  <c r="H92" s="1"/>
  <c r="E54"/>
  <c r="D54"/>
  <c r="F92" s="1"/>
  <c r="F40"/>
  <c r="F46" s="1"/>
  <c r="H91" s="1"/>
  <c r="E40"/>
  <c r="E46" s="1"/>
  <c r="G91" s="1"/>
  <c r="D40"/>
  <c r="D46" s="1"/>
  <c r="F91" s="1"/>
  <c r="F32"/>
  <c r="H89" s="1"/>
  <c r="E32"/>
  <c r="G89" s="1"/>
  <c r="D32"/>
  <c r="D95"/>
  <c r="G94"/>
  <c r="H93"/>
  <c r="F93"/>
  <c r="G92"/>
  <c r="H90"/>
  <c r="F90"/>
  <c r="F89"/>
  <c r="I47" i="5"/>
  <c r="I40"/>
  <c r="I32"/>
  <c r="I27"/>
  <c r="I21"/>
  <c r="I13"/>
  <c r="F96" i="1" l="1"/>
  <c r="F97" s="1"/>
  <c r="G90"/>
  <c r="G96" s="1"/>
  <c r="G97" s="1"/>
  <c r="H96"/>
  <c r="C100" l="1"/>
  <c r="H97"/>
  <c r="I96"/>
  <c r="F98" l="1"/>
  <c r="G98"/>
  <c r="H98"/>
  <c r="F99" l="1"/>
  <c r="G99"/>
  <c r="H99"/>
</calcChain>
</file>

<file path=xl/sharedStrings.xml><?xml version="1.0" encoding="utf-8"?>
<sst xmlns="http://schemas.openxmlformats.org/spreadsheetml/2006/main" count="232" uniqueCount="168">
  <si>
    <t>SUGGESTED SCORE BY COMPONENT</t>
    <phoneticPr fontId="6" type="noConversion"/>
  </si>
  <si>
    <t xml:space="preserve">SUBJECTIVELY ASSIGNED WEIGHTED VALUE </t>
    <phoneticPr fontId="6" type="noConversion"/>
  </si>
  <si>
    <r>
      <rPr>
        <b/>
        <sz val="16"/>
        <rFont val="Arial"/>
        <family val="2"/>
      </rPr>
      <t>B.</t>
    </r>
    <r>
      <rPr>
        <sz val="16"/>
        <rFont val="Arial"/>
        <family val="2"/>
      </rPr>
      <t>. integro los resultados que llenan el vacío en el conocimiento existente (hueco teorico).</t>
    </r>
  </si>
  <si>
    <r>
      <rPr>
        <b/>
        <sz val="16"/>
        <rFont val="Arial"/>
        <family val="2"/>
      </rPr>
      <t>C.</t>
    </r>
    <r>
      <rPr>
        <sz val="16"/>
        <rFont val="Arial"/>
        <family val="2"/>
      </rPr>
      <t xml:space="preserve">   definió el contenido intelectual de la discusión del artículo.</t>
    </r>
  </si>
  <si>
    <r>
      <rPr>
        <b/>
        <sz val="16"/>
        <rFont val="Arial"/>
        <family val="2"/>
      </rPr>
      <t>A</t>
    </r>
    <r>
      <rPr>
        <sz val="16"/>
        <rFont val="Arial"/>
        <family val="2"/>
      </rPr>
      <t xml:space="preserve">. aporto como contrapartida: salario, laboratorio, equipos, reactivos, material fungible, especímenes, bibliografía etc.).  </t>
    </r>
  </si>
  <si>
    <r>
      <t xml:space="preserve">B. </t>
    </r>
    <r>
      <rPr>
        <sz val="16"/>
        <rFont val="Arial"/>
        <family val="2"/>
      </rPr>
      <t>presentó la propuesta  a  entidades  financiadoras.</t>
    </r>
  </si>
  <si>
    <r>
      <rPr>
        <b/>
        <sz val="16"/>
        <rFont val="Arial"/>
        <family val="2"/>
      </rPr>
      <t>C.</t>
    </r>
    <r>
      <rPr>
        <sz val="16"/>
        <rFont val="Arial"/>
        <family val="2"/>
      </rPr>
      <t xml:space="preserve"> consiguió   convenios  interinstitucionales  para realizar parte crítica de la toma de datos, o para el uso de equipos  o laboratorio.</t>
    </r>
  </si>
  <si>
    <r>
      <rPr>
        <b/>
        <sz val="16"/>
        <rFont val="Arial"/>
        <family val="2"/>
      </rPr>
      <t>A.</t>
    </r>
    <r>
      <rPr>
        <sz val="16"/>
        <rFont val="Arial"/>
        <family val="2"/>
      </rPr>
      <t xml:space="preserve">  definio y direcciono el contenido del manuscrito, de acuerdo al impacto de los resultados en el contexto teórico o práctico de la investigación (orientación de ideas y conceptos que hacen al manuscrito original, aporte para resolver el hueco o vacío teórico). Esto se conoce como outline, definir la tesis e ideas control que guiarán el manuscrito en cada una de sus secciones (resumen, introducción, discusión).         </t>
    </r>
  </si>
  <si>
    <r>
      <rPr>
        <b/>
        <sz val="16"/>
        <rFont val="Arial"/>
        <family val="2"/>
      </rPr>
      <t>E.</t>
    </r>
    <r>
      <rPr>
        <sz val="16"/>
        <rFont val="Arial"/>
        <family val="2"/>
      </rPr>
      <t xml:space="preserve"> recopiló  y/o discriminó  la bibliografía  pertinente  para argumentar  el proyecto  o artículo.</t>
    </r>
  </si>
  <si>
    <t>A</t>
  </si>
  <si>
    <t>B</t>
  </si>
  <si>
    <t>C</t>
  </si>
  <si>
    <t>%</t>
  </si>
  <si>
    <t>0-1</t>
  </si>
  <si>
    <t>2 .   FASE DE DISEÑO EXPERIMENTAL</t>
  </si>
  <si>
    <t>4 .   INTERPRETACION</t>
  </si>
  <si>
    <t>3 .    ANÁLISIS Y PRESENTACIÓN  DE RESULTADOS</t>
  </si>
  <si>
    <t>6. ADMINISTRACION</t>
  </si>
  <si>
    <t>5. PREPARACION MANUSCRITO</t>
  </si>
  <si>
    <r>
      <rPr>
        <b/>
        <sz val="16"/>
        <rFont val="Arial"/>
        <family val="2"/>
      </rPr>
      <t>A</t>
    </r>
    <r>
      <rPr>
        <sz val="16"/>
        <rFont val="Arial"/>
        <family val="2"/>
      </rPr>
      <t xml:space="preserve">.   aporto con su conocimiento en una temática;   la idea central o hueco teórico de la investigación  (concepción  de problema,  objetivos,  hipótesis) de manera original e única.                                                                   </t>
    </r>
  </si>
  <si>
    <r>
      <rPr>
        <b/>
        <sz val="16"/>
        <rFont val="Arial"/>
        <family val="2"/>
      </rPr>
      <t>C.</t>
    </r>
    <r>
      <rPr>
        <sz val="16"/>
        <rFont val="Arial"/>
        <family val="2"/>
      </rPr>
      <t xml:space="preserve">  escribio el proyecto de investigación (argumentación del marco teórico, problemática, objetivos, metodología, resultados esperados, cronograma, presupuesto etc.).</t>
    </r>
  </si>
  <si>
    <r>
      <rPr>
        <b/>
        <sz val="16"/>
        <rFont val="Arial"/>
        <family val="2"/>
      </rPr>
      <t>A</t>
    </r>
    <r>
      <rPr>
        <sz val="16"/>
        <rFont val="Arial"/>
        <family val="2"/>
      </rPr>
      <t xml:space="preserve"> .  planteó  el diseño  experimental  de la investigación,  bien sea trabajo  de campo  o laboratorio.</t>
    </r>
  </si>
  <si>
    <r>
      <rPr>
        <b/>
        <sz val="16"/>
        <rFont val="Arial"/>
        <family val="2"/>
      </rPr>
      <t>B.</t>
    </r>
    <r>
      <rPr>
        <sz val="16"/>
        <rFont val="Arial"/>
        <family val="2"/>
      </rPr>
      <t xml:space="preserve"> planteo la estrategia de colecta de datos (campo o laboratorio) </t>
    </r>
  </si>
  <si>
    <r>
      <rPr>
        <b/>
        <sz val="16"/>
        <rFont val="Arial"/>
        <family val="2"/>
      </rPr>
      <t>A.</t>
    </r>
    <r>
      <rPr>
        <sz val="16"/>
        <rFont val="Arial"/>
        <family val="2"/>
      </rPr>
      <t xml:space="preserve">   realizó el análisis estadístico  (uso programas),  relación  variables  dependientes  e independientes </t>
    </r>
  </si>
  <si>
    <r>
      <rPr>
        <b/>
        <sz val="16"/>
        <rFont val="Arial"/>
        <family val="2"/>
      </rPr>
      <t>B</t>
    </r>
    <r>
      <rPr>
        <sz val="16"/>
        <rFont val="Arial"/>
        <family val="2"/>
      </rPr>
      <t xml:space="preserve">.  interpretó  la información  estadística  ( resultado  del test </t>
    </r>
    <r>
      <rPr>
        <i/>
        <sz val="16"/>
        <rFont val="Arial"/>
        <family val="2"/>
      </rPr>
      <t xml:space="preserve">vs. </t>
    </r>
    <r>
      <rPr>
        <sz val="16"/>
        <rFont val="Arial"/>
        <family val="2"/>
      </rPr>
      <t xml:space="preserve"> Hipótesis, objetivo y problema).</t>
    </r>
  </si>
  <si>
    <r>
      <rPr>
        <b/>
        <sz val="16"/>
        <rFont val="Arial"/>
        <family val="2"/>
      </rPr>
      <t>C.</t>
    </r>
    <r>
      <rPr>
        <sz val="16"/>
        <rFont val="Arial"/>
        <family val="2"/>
      </rPr>
      <t xml:space="preserve"> Exploro y realizo la presentación final de los resultados (escrito o electrónicamente) para el artículo en forma de texto, tablas o figuras.</t>
    </r>
  </si>
  <si>
    <r>
      <rPr>
        <b/>
        <sz val="16"/>
        <rFont val="Arial"/>
        <family val="2"/>
      </rPr>
      <t>F .</t>
    </r>
    <r>
      <rPr>
        <sz val="16"/>
        <rFont val="Arial"/>
        <family val="2"/>
      </rPr>
      <t xml:space="preserve">  revisó el manuscrito, lo re-escribió, pulió y aportó nuevos párrafos o ideas para dejarlo de forma aceptable para publicación (edición, redacción, sintaxis).</t>
    </r>
  </si>
  <si>
    <t>X</t>
  </si>
  <si>
    <t>a</t>
  </si>
  <si>
    <t>b</t>
  </si>
  <si>
    <t>c</t>
  </si>
  <si>
    <t>d</t>
  </si>
  <si>
    <t>e</t>
  </si>
  <si>
    <t>f</t>
  </si>
  <si>
    <t>g</t>
  </si>
  <si>
    <t xml:space="preserve">Vc = ∑ (PCΣaf  * CPf) </t>
  </si>
  <si>
    <t xml:space="preserve">PRc =(Vc/∑CPf)*100 </t>
  </si>
  <si>
    <t>CL= PFcmax * 30/100</t>
  </si>
  <si>
    <t xml:space="preserve">                                     </t>
  </si>
  <si>
    <t>∑VC</t>
  </si>
  <si>
    <t>e.</t>
  </si>
  <si>
    <t xml:space="preserve">e. </t>
  </si>
  <si>
    <r>
      <rPr>
        <b/>
        <sz val="16"/>
        <rFont val="Arial"/>
        <family val="2"/>
      </rPr>
      <t>D</t>
    </r>
    <r>
      <rPr>
        <sz val="16"/>
        <rFont val="Arial"/>
        <family val="2"/>
      </rPr>
      <t xml:space="preserve">.  realizo gestión y administración. Consiguio fondos  parciales o totales para el desarrollo de la investigación y para la publicación  del manuscrito.  </t>
    </r>
  </si>
  <si>
    <r>
      <rPr>
        <b/>
        <sz val="16"/>
        <rFont val="Arial"/>
        <family val="2"/>
      </rPr>
      <t>E.</t>
    </r>
    <r>
      <rPr>
        <sz val="16"/>
        <rFont val="Arial"/>
        <family val="2"/>
      </rPr>
      <t xml:space="preserve"> consiguió  fondos  de la investigación  o parte de ellos y/o recursos  para el pago de los derechos  por publicación  del manuscrito.</t>
    </r>
  </si>
  <si>
    <r>
      <t xml:space="preserve">F. </t>
    </r>
    <r>
      <rPr>
        <sz val="16"/>
        <rFont val="Arial"/>
        <family val="2"/>
      </rPr>
      <t>Colaboro con las lecturas pertinentes; en los equipos utilizados.</t>
    </r>
  </si>
  <si>
    <r>
      <rPr>
        <b/>
        <sz val="16"/>
        <rFont val="Arial"/>
        <family val="2"/>
      </rPr>
      <t>B.</t>
    </r>
    <r>
      <rPr>
        <sz val="16"/>
        <rFont val="Arial"/>
        <family val="2"/>
      </rPr>
      <t xml:space="preserve"> definio el contenido intelectual del manuscrito (mensaje orientado para llenar un hueco teórico). </t>
    </r>
  </si>
  <si>
    <r>
      <rPr>
        <b/>
        <sz val="16"/>
        <rFont val="Arial"/>
        <family val="2"/>
      </rPr>
      <t>D.</t>
    </r>
    <r>
      <rPr>
        <sz val="16"/>
        <rFont val="Arial"/>
        <family val="2"/>
      </rPr>
      <t xml:space="preserve"> Recopilo, discrimino,  analizo, sintetizo la bibliografía pertinente. </t>
    </r>
  </si>
  <si>
    <r>
      <rPr>
        <b/>
        <sz val="16"/>
        <rFont val="Arial"/>
        <family val="2"/>
      </rPr>
      <t>E.</t>
    </r>
    <r>
      <rPr>
        <sz val="16"/>
        <rFont val="Arial"/>
        <family val="2"/>
      </rPr>
      <t xml:space="preserve">  plasmó la idea de la investigación en papel - puede ser el mismo autor que la propuso o diferente  investigador,  quien además  puede complementarla  (aporta algo nuevo).</t>
    </r>
  </si>
  <si>
    <r>
      <rPr>
        <b/>
        <sz val="16"/>
        <rFont val="Arial"/>
        <family val="2"/>
      </rPr>
      <t>F.</t>
    </r>
    <r>
      <rPr>
        <sz val="16"/>
        <rFont val="Arial"/>
        <family val="2"/>
      </rPr>
      <t xml:space="preserve"> argumento y planteo ideas originales y conceptos en el proyecto o artículo.</t>
    </r>
  </si>
  <si>
    <r>
      <rPr>
        <b/>
        <sz val="16"/>
        <rFont val="Arial"/>
        <family val="2"/>
      </rPr>
      <t xml:space="preserve">A. </t>
    </r>
    <r>
      <rPr>
        <sz val="16"/>
        <rFont val="Arial"/>
        <family val="2"/>
      </rPr>
      <t xml:space="preserve">  redacto las primeras versiones del artículo (secciones cómo metodología, bibliografía, etc.).                                                          </t>
    </r>
  </si>
  <si>
    <r>
      <rPr>
        <b/>
        <sz val="16"/>
        <rFont val="Arial"/>
        <family val="2"/>
      </rPr>
      <t xml:space="preserve">B. </t>
    </r>
    <r>
      <rPr>
        <sz val="16"/>
        <rFont val="Arial"/>
        <family val="2"/>
      </rPr>
      <t>Plasmo  la idea central, concepto, objetivo o problema de la investigación en papel o medio electrónico (autor material).</t>
    </r>
  </si>
  <si>
    <r>
      <rPr>
        <b/>
        <sz val="16"/>
        <rFont val="Arial"/>
        <family val="2"/>
      </rPr>
      <t>C</t>
    </r>
    <r>
      <rPr>
        <sz val="16"/>
        <rFont val="Arial"/>
        <family val="2"/>
      </rPr>
      <t xml:space="preserve">. redacto el resúmen del manuscrito </t>
    </r>
  </si>
  <si>
    <r>
      <rPr>
        <b/>
        <sz val="16"/>
        <rFont val="Arial"/>
        <family val="2"/>
      </rPr>
      <t xml:space="preserve">G. </t>
    </r>
    <r>
      <rPr>
        <sz val="16"/>
        <rFont val="Arial"/>
        <family val="2"/>
      </rPr>
      <t xml:space="preserve"> hizo la traducción del manuscrito a segundo idioma.</t>
    </r>
  </si>
  <si>
    <t xml:space="preserve">1.   PLANIFICACIÓN  </t>
  </si>
  <si>
    <t>PFc =(Vc * 100) /∑VC</t>
  </si>
  <si>
    <t>g.</t>
  </si>
  <si>
    <t xml:space="preserve">f. </t>
  </si>
  <si>
    <r>
      <rPr>
        <b/>
        <sz val="16"/>
        <rFont val="Arial"/>
        <family val="2"/>
      </rPr>
      <t xml:space="preserve">C. </t>
    </r>
    <r>
      <rPr>
        <sz val="16"/>
        <rFont val="Arial"/>
        <family val="2"/>
      </rPr>
      <t xml:space="preserve"> participó en la toma de datos (bien sea de forma parcial o total) de la investigacion. Los datos de las variables  pueden  ser extraídos  de campo,  laboratorio,  revisión bibliográfica,  encuestas,  premuestreos,  muestreos,  e.t.c.</t>
    </r>
  </si>
  <si>
    <t>f.</t>
  </si>
  <si>
    <t xml:space="preserve">d. </t>
  </si>
  <si>
    <r>
      <rPr>
        <b/>
        <sz val="16"/>
        <rFont val="Arial"/>
        <family val="2"/>
      </rPr>
      <t>D.</t>
    </r>
    <r>
      <rPr>
        <sz val="16"/>
        <rFont val="Arial"/>
        <family val="2"/>
      </rPr>
      <t xml:space="preserve"> definio el análisis estadístico de las variables para llegar a resultados.</t>
    </r>
  </si>
  <si>
    <r>
      <rPr>
        <b/>
        <sz val="16"/>
        <rFont val="Arial"/>
        <family val="2"/>
      </rPr>
      <t>D.</t>
    </r>
    <r>
      <rPr>
        <sz val="16"/>
        <rFont val="Arial"/>
        <family val="2"/>
      </rPr>
      <t xml:space="preserve"> redacto la conclusión del artículo a partir de resultados (la conclusión es una propiedad emergente que trasciende los resultados hacia el contexto teórico o aplicado; es el aporte científico resultante de la integración de los resultados que a su vez complementa el conocimiento existente).la conclusión no es la lista de resultados (es el aporte científico resultante de la investigacion.</t>
    </r>
  </si>
  <si>
    <r>
      <rPr>
        <b/>
        <sz val="16"/>
        <rFont val="Arial"/>
        <family val="2"/>
      </rPr>
      <t>E</t>
    </r>
    <r>
      <rPr>
        <sz val="16"/>
        <rFont val="Arial"/>
        <family val="2"/>
      </rPr>
      <t xml:space="preserve">. definio argumentos y escribio la discusión del manuscrito. </t>
    </r>
  </si>
  <si>
    <t>STANDARDIZED PERCENTAGE OF FINAL CONTRIBUTION PER COLLABORATOR</t>
  </si>
  <si>
    <t>STANDARDIZED PERCENTAGE OF FINAL CONTRIBUTION PER CONTRIBUTOR</t>
  </si>
  <si>
    <t xml:space="preserve">   </t>
  </si>
  <si>
    <t xml:space="preserve"> f = phase;    a = activity;    c = contributor </t>
  </si>
  <si>
    <t>CPf = weighted coefficient assigned to each phase (between 0 and 1)</t>
  </si>
  <si>
    <t>Vc = Value achieved by each contributor</t>
  </si>
  <si>
    <t xml:space="preserve">            FILL ONLY THE GREY FIELDS IN THE TABLE</t>
  </si>
  <si>
    <t>PLANNING</t>
  </si>
  <si>
    <t>EXPERIMENTAL DESIGN</t>
  </si>
  <si>
    <t>RESULTS ANALYSIS AND PRESENTATIONS</t>
  </si>
  <si>
    <t xml:space="preserve">INTERPRETATION OF RESULTS </t>
  </si>
  <si>
    <t>MANUSCRIPT PREPARATION</t>
  </si>
  <si>
    <t>ADMINISTRATION</t>
  </si>
  <si>
    <t xml:space="preserve">VALUES FOR EACH ACTIVITY WITHIN THE RESEARCH AND PUBLICATION / MANUSCRIPT PHASES </t>
  </si>
  <si>
    <t>CONTRIBUTOR (A)</t>
  </si>
  <si>
    <t>CONTRIBUTOR (B)</t>
  </si>
  <si>
    <t>CONTRIBUTOR  (C)</t>
  </si>
  <si>
    <t>TOTAL OVER 100%</t>
  </si>
  <si>
    <t>TOTAL  OVER 100%</t>
  </si>
  <si>
    <t>AUTHORSHIP EVALUATION</t>
  </si>
  <si>
    <t>CONTRIBUTIONS</t>
  </si>
  <si>
    <t>PERCENTAGE %</t>
  </si>
  <si>
    <t xml:space="preserve">  CONTRIBUTORS (c)</t>
  </si>
  <si>
    <t>PHASES (f)</t>
  </si>
  <si>
    <t>RESEARCH PHASES (f)</t>
  </si>
  <si>
    <t>RESULT ANALYSIS AND PRESENTATION</t>
  </si>
  <si>
    <t>INTERPRETATION OF RESULTS</t>
  </si>
  <si>
    <t>VALUE OF THE CONTRIBUTION ACHIEVED BY COLLABORATOR</t>
  </si>
  <si>
    <t>PERCENTAGE OF RELATIVE CONTRIBUTION ACHIEVED BY THE CONTRIBUTOR</t>
  </si>
  <si>
    <t>CUTOFF CRITERION / ACKNOWLEDGEMENTS</t>
  </si>
  <si>
    <t xml:space="preserve">CONTRIBUTOR WILL BE EXCLUDED FROM AUTHORSHIP IF THE VALUE OBTAINED IS LESS THAN THE ONE IN RED, </t>
    <phoneticPr fontId="12" type="noConversion"/>
  </si>
  <si>
    <t>AS IT RELATES TO HIS/HER STANDARDIZED PERCENTAGE OF FINAL CONTRIBUTION</t>
  </si>
  <si>
    <t>INTELLECTUAL</t>
  </si>
  <si>
    <t>PRACTICAL</t>
  </si>
  <si>
    <t>INTELLECTUAL AND PRACTICAL</t>
  </si>
  <si>
    <t xml:space="preserve">    TOTAL POINTS/PHASE</t>
  </si>
  <si>
    <t>RELATIVE PERCENTAGE</t>
  </si>
  <si>
    <t>SUGGESTED SCORE BY COMPONENT</t>
  </si>
  <si>
    <t xml:space="preserve">SUBJECTIVELY ASSIGNED WEIGHTED VALUE </t>
  </si>
  <si>
    <t>5. MANUSCRIPT PREPARATION</t>
  </si>
  <si>
    <t>6. ADMINISTRATION</t>
  </si>
  <si>
    <t xml:space="preserve">1. PLANNING </t>
  </si>
  <si>
    <t>2 . EXPERIMENTAL DESIGN</t>
  </si>
  <si>
    <t>3. RESULTS ANALYSIS AND PRESENTATION</t>
  </si>
  <si>
    <t>4. RESULTS INTERPRETATION</t>
  </si>
  <si>
    <t>ACTIVITY CONTRIBUTION TO ONE PHASE</t>
  </si>
  <si>
    <t>PERCENTAGE OF RELATIVE CONTRIBUTION OBTAINED BY A CONTRIBUTOR</t>
  </si>
  <si>
    <t xml:space="preserve">5. Cutoff criterion (CL) </t>
  </si>
  <si>
    <t xml:space="preserve"> Cutoff 30% with respect to the substantial contribution of the first author; defines co-authorships and acknowledgements</t>
  </si>
  <si>
    <r>
      <t>Worksheet 1. D</t>
    </r>
    <r>
      <rPr>
        <sz val="36"/>
        <color indexed="8"/>
        <rFont val="Arial"/>
        <family val="2"/>
      </rPr>
      <t>etermine authorship, co-authorship (author order), and those to be included in acknowledgements.</t>
    </r>
  </si>
  <si>
    <t>PCΣaf = ∑PCRaf / naf</t>
  </si>
  <si>
    <r>
      <rPr>
        <b/>
        <sz val="30"/>
        <color theme="1"/>
        <rFont val="Arial"/>
        <family val="2"/>
        <scheme val="major"/>
      </rPr>
      <t xml:space="preserve">a. </t>
    </r>
    <r>
      <rPr>
        <sz val="30"/>
        <color theme="1"/>
        <rFont val="Arial"/>
        <family val="2"/>
        <scheme val="major"/>
      </rPr>
      <t>Interpreted statistical information (test results vs. hypothesis, objective and problem).</t>
    </r>
  </si>
  <si>
    <r>
      <rPr>
        <b/>
        <sz val="30"/>
        <color theme="1"/>
        <rFont val="Arial"/>
        <family val="2"/>
        <scheme val="major"/>
      </rPr>
      <t>b.</t>
    </r>
    <r>
      <rPr>
        <sz val="30"/>
        <color theme="1"/>
        <rFont val="Arial"/>
        <family val="2"/>
        <scheme val="major"/>
      </rPr>
      <t xml:space="preserve"> Integrated the results to reach a conclusion, which fills a void in the existing knowledge (theoretic gap). The conclusion is an emergent property that transcends the results towards the theoretical or applied context; it is the scientific contribution made to the scientific community. </t>
    </r>
  </si>
  <si>
    <r>
      <rPr>
        <b/>
        <sz val="30"/>
        <color theme="1"/>
        <rFont val="Arial"/>
        <family val="2"/>
        <scheme val="major"/>
      </rPr>
      <t>c.</t>
    </r>
    <r>
      <rPr>
        <sz val="30"/>
        <color theme="1"/>
        <rFont val="Arial"/>
        <family val="2"/>
        <scheme val="major"/>
      </rPr>
      <t xml:space="preserve"> Determined and gave direction to the content of the manuscript, according to the impact of the results in the theoretical or practical context of the research (bearing of ideas and concepts that make the manuscript original, or contribution to fill the theoretical-practical void put forward).</t>
    </r>
  </si>
  <si>
    <r>
      <rPr>
        <b/>
        <sz val="30"/>
        <color theme="1"/>
        <rFont val="Arial"/>
        <family val="2"/>
        <scheme val="major"/>
      </rPr>
      <t xml:space="preserve">d. </t>
    </r>
    <r>
      <rPr>
        <sz val="30"/>
        <color theme="1"/>
        <rFont val="Arial"/>
        <family val="2"/>
        <scheme val="major"/>
      </rPr>
      <t>Wrote and argued original ideas and concepts based on the results and conclusion.</t>
    </r>
  </si>
  <si>
    <r>
      <rPr>
        <b/>
        <sz val="30"/>
        <color theme="1"/>
        <rFont val="Arial"/>
        <family val="2"/>
        <scheme val="major"/>
      </rPr>
      <t xml:space="preserve">a. </t>
    </r>
    <r>
      <rPr>
        <sz val="30"/>
        <color theme="1"/>
        <rFont val="Arial"/>
        <family val="2"/>
        <scheme val="major"/>
      </rPr>
      <t>Drafted manuscript summary.</t>
    </r>
  </si>
  <si>
    <r>
      <rPr>
        <b/>
        <sz val="30"/>
        <color theme="1"/>
        <rFont val="Arial"/>
        <family val="2"/>
        <scheme val="major"/>
      </rPr>
      <t>b.</t>
    </r>
    <r>
      <rPr>
        <sz val="30"/>
        <color theme="1"/>
        <rFont val="Arial"/>
        <family val="2"/>
        <scheme val="major"/>
      </rPr>
      <t xml:space="preserve"> Determined arguments and wrote manuscript discussion. Verification process, theory vs. observed. Comparisons and mechanisms that explain the results. </t>
    </r>
  </si>
  <si>
    <r>
      <rPr>
        <b/>
        <sz val="30"/>
        <color theme="1"/>
        <rFont val="Arial"/>
        <family val="2"/>
        <scheme val="major"/>
      </rPr>
      <t xml:space="preserve">c. </t>
    </r>
    <r>
      <rPr>
        <sz val="30"/>
        <color theme="1"/>
        <rFont val="Arial"/>
        <family val="2"/>
        <scheme val="major"/>
      </rPr>
      <t>Determined arguments and drafted manuscript introduction.</t>
    </r>
  </si>
  <si>
    <r>
      <rPr>
        <b/>
        <sz val="30"/>
        <color theme="1"/>
        <rFont val="Arial"/>
        <family val="2"/>
        <scheme val="major"/>
      </rPr>
      <t xml:space="preserve">d. </t>
    </r>
    <r>
      <rPr>
        <sz val="30"/>
        <color theme="1"/>
        <rFont val="Arial"/>
        <family val="2"/>
        <scheme val="major"/>
      </rPr>
      <t xml:space="preserve">Wrote the first versions of the article (including methodology section and literature).                                                         </t>
    </r>
  </si>
  <si>
    <r>
      <rPr>
        <b/>
        <sz val="30"/>
        <color theme="1"/>
        <rFont val="Arial"/>
        <family val="2"/>
        <scheme val="major"/>
      </rPr>
      <t>e.</t>
    </r>
    <r>
      <rPr>
        <sz val="30"/>
        <color theme="1"/>
        <rFont val="Arial"/>
        <family val="2"/>
        <scheme val="major"/>
      </rPr>
      <t xml:space="preserve"> Reviewed the manuscript, re-wrote, focused and provided new paragraphs or ideas for its submittal into publication (editing, writing, syntax, grammar). </t>
    </r>
  </si>
  <si>
    <r>
      <rPr>
        <b/>
        <sz val="30"/>
        <color theme="1"/>
        <rFont val="Arial"/>
        <family val="2"/>
        <scheme val="major"/>
      </rPr>
      <t>f.</t>
    </r>
    <r>
      <rPr>
        <sz val="30"/>
        <color theme="1"/>
        <rFont val="Arial"/>
        <family val="2"/>
        <scheme val="major"/>
      </rPr>
      <t xml:space="preserve"> Translated the manuscript into a second language.</t>
    </r>
  </si>
  <si>
    <r>
      <rPr>
        <b/>
        <sz val="30"/>
        <color theme="1"/>
        <rFont val="Arial"/>
        <family val="2"/>
        <scheme val="major"/>
      </rPr>
      <t xml:space="preserve">a. </t>
    </r>
    <r>
      <rPr>
        <sz val="30"/>
        <color theme="1"/>
        <rFont val="Arial"/>
        <family val="2"/>
        <scheme val="major"/>
      </rPr>
      <t>Presented the proposal to funders.</t>
    </r>
  </si>
  <si>
    <r>
      <rPr>
        <b/>
        <sz val="30"/>
        <color theme="1"/>
        <rFont val="Arial"/>
        <family val="2"/>
        <scheme val="major"/>
      </rPr>
      <t>b.</t>
    </r>
    <r>
      <rPr>
        <sz val="30"/>
        <color theme="1"/>
        <rFont val="Arial"/>
        <family val="2"/>
        <scheme val="major"/>
      </rPr>
      <t xml:space="preserve"> Obtained interinstitutional agreements for the collection of data (permissions, consents), or the use of materials, equipment, laboratories or facilities.</t>
    </r>
  </si>
  <si>
    <r>
      <rPr>
        <b/>
        <sz val="30"/>
        <color theme="1"/>
        <rFont val="Arial"/>
        <family val="2"/>
        <scheme val="major"/>
      </rPr>
      <t xml:space="preserve">c. </t>
    </r>
    <r>
      <rPr>
        <sz val="30"/>
        <color theme="1"/>
        <rFont val="Arial"/>
        <family val="2"/>
        <scheme val="major"/>
      </rPr>
      <t xml:space="preserve">Secured partial or full funding for the development of the research, to publish or translate the manuscript.  </t>
    </r>
  </si>
  <si>
    <r>
      <rPr>
        <b/>
        <sz val="30"/>
        <color theme="1"/>
        <rFont val="Arial"/>
        <family val="2"/>
        <scheme val="major"/>
      </rPr>
      <t xml:space="preserve">d. </t>
    </r>
    <r>
      <rPr>
        <sz val="30"/>
        <color theme="1"/>
        <rFont val="Arial"/>
        <family val="2"/>
        <scheme val="major"/>
      </rPr>
      <t>Provided as a counterpart: salary, laboratory, equipment, reagents, fungible material, specimens, personnel, technicians, bibliography, etc.</t>
    </r>
  </si>
  <si>
    <r>
      <rPr>
        <b/>
        <sz val="30"/>
        <color theme="1"/>
        <rFont val="Arial"/>
        <family val="2"/>
        <scheme val="major"/>
      </rPr>
      <t>e.</t>
    </r>
    <r>
      <rPr>
        <sz val="30"/>
        <color theme="1"/>
        <rFont val="Arial"/>
        <family val="2"/>
        <scheme val="major"/>
      </rPr>
      <t xml:space="preserve"> Performed managerial (research permits) and administrative (purchases, account rendering, accounting) duties.</t>
    </r>
  </si>
  <si>
    <r>
      <rPr>
        <b/>
        <sz val="30"/>
        <color theme="1"/>
        <rFont val="Arial"/>
        <family val="2"/>
        <scheme val="major"/>
      </rPr>
      <t xml:space="preserve">a. </t>
    </r>
    <r>
      <rPr>
        <sz val="30"/>
        <color theme="1"/>
        <rFont val="Arial"/>
        <family val="2"/>
        <scheme val="major"/>
      </rPr>
      <t>Input data into computer for its analysis.</t>
    </r>
  </si>
  <si>
    <r>
      <rPr>
        <b/>
        <sz val="30"/>
        <color theme="1"/>
        <rFont val="Arial"/>
        <family val="2"/>
        <scheme val="major"/>
      </rPr>
      <t>b.</t>
    </r>
    <r>
      <rPr>
        <sz val="30"/>
        <color theme="1"/>
        <rFont val="Arial"/>
        <family val="2"/>
        <scheme val="major"/>
      </rPr>
      <t xml:space="preserve"> Performed statistical analysis (using software), to associate dependent and independent variables. Qualitative research also requires an information analysis component; sensitizing concepts and categorization (micro analysis).</t>
    </r>
  </si>
  <si>
    <r>
      <rPr>
        <b/>
        <sz val="30"/>
        <color theme="1"/>
        <rFont val="Arial"/>
        <family val="2"/>
        <scheme val="major"/>
      </rPr>
      <t>c.</t>
    </r>
    <r>
      <rPr>
        <sz val="30"/>
        <color theme="1"/>
        <rFont val="Arial"/>
        <family val="2"/>
        <scheme val="major"/>
      </rPr>
      <t xml:space="preserve"> Scrutinized and carried out the final presentation of article results, in the form of: text, graphs or figures.</t>
    </r>
  </si>
  <si>
    <r>
      <rPr>
        <b/>
        <sz val="30"/>
        <color theme="1"/>
        <rFont val="Arial"/>
        <family val="2"/>
        <scheme val="major"/>
      </rPr>
      <t>a.</t>
    </r>
    <r>
      <rPr>
        <sz val="30"/>
        <color theme="1"/>
        <rFont val="Arial"/>
        <family val="2"/>
        <scheme val="major"/>
      </rPr>
      <t xml:space="preserve"> Selected research type and design (theoretical, experimental; study variables, dependent and independent, number of repetitions, sample size), for example from a pre-sampling or theoretical review. Case study.</t>
    </r>
  </si>
  <si>
    <r>
      <rPr>
        <b/>
        <sz val="30"/>
        <color theme="1"/>
        <rFont val="Arial"/>
        <family val="2"/>
        <scheme val="major"/>
      </rPr>
      <t>b.</t>
    </r>
    <r>
      <rPr>
        <sz val="30"/>
        <color theme="1"/>
        <rFont val="Arial"/>
        <family val="2"/>
        <scheme val="major"/>
      </rPr>
      <t xml:space="preserve"> Presented data collection strategy (field or laboratory methods and techniques).  </t>
    </r>
  </si>
  <si>
    <r>
      <rPr>
        <b/>
        <sz val="30"/>
        <color theme="1"/>
        <rFont val="Arial"/>
        <family val="2"/>
        <scheme val="major"/>
      </rPr>
      <t xml:space="preserve">c. </t>
    </r>
    <r>
      <rPr>
        <sz val="30"/>
        <color theme="1"/>
        <rFont val="Arial"/>
        <family val="2"/>
        <scheme val="major"/>
      </rPr>
      <t xml:space="preserve">Participated in research data collection (whether totally or partially). Variable data can be taken from the field, laboratory, bibliographic review, surveys, other type of sampling, soft method sampling recording, etc. </t>
    </r>
  </si>
  <si>
    <r>
      <rPr>
        <b/>
        <sz val="30"/>
        <color theme="1"/>
        <rFont val="Arial"/>
        <family val="2"/>
        <scheme val="major"/>
      </rPr>
      <t xml:space="preserve">d. </t>
    </r>
    <r>
      <rPr>
        <sz val="30"/>
        <color theme="1"/>
        <rFont val="Arial"/>
        <family val="2"/>
        <scheme val="major"/>
      </rPr>
      <t>Determined the statistical analysis of the variables to reach results.</t>
    </r>
  </si>
  <si>
    <t>ACTIVITIES</t>
  </si>
  <si>
    <r>
      <rPr>
        <b/>
        <sz val="32"/>
        <rFont val="Arial"/>
        <family val="2"/>
      </rPr>
      <t>Step 1.</t>
    </r>
    <r>
      <rPr>
        <sz val="32"/>
        <rFont val="Arial"/>
        <family val="2"/>
      </rPr>
      <t xml:space="preserve">  Determine research phases (1,2,3,4,5,6...) and activities (a,b,c,d...; in blue) according to the type of scientific paper being published, this can be done on this worksheet by concealing the unnecessary rows. Define the weighting coefficients to be assigned by phase (0-1; in green).</t>
    </r>
  </si>
  <si>
    <t xml:space="preserve">PRc = (Vc/∑CPf)*100 </t>
  </si>
  <si>
    <t>PFc = (Vc * 100) /∑VC</t>
  </si>
  <si>
    <t>CL = PFcmax * 30/100</t>
  </si>
  <si>
    <r>
      <t xml:space="preserve">Worksheet 2. </t>
    </r>
    <r>
      <rPr>
        <sz val="40"/>
        <color theme="1"/>
        <rFont val="Arial"/>
        <family val="2"/>
        <scheme val="major"/>
      </rPr>
      <t>Activities (a,b,c,d,e...) corresponding to each one of the phases (1,2,3,4,5,6...) of research; previously determined according to the type of investigation and publication (type of scientific communication, original article, note, review, case study).</t>
    </r>
  </si>
  <si>
    <r>
      <rPr>
        <b/>
        <sz val="28"/>
        <color theme="1"/>
        <rFont val="Arial"/>
        <family val="2"/>
      </rPr>
      <t>a.</t>
    </r>
    <r>
      <rPr>
        <sz val="28"/>
        <color theme="1"/>
        <rFont val="Arial"/>
        <family val="2"/>
      </rPr>
      <t xml:space="preserve">  Contributed his/her knowledge to a topic within the central idea or to a theoretical gap within the research (problem conception, question, objectives, hypotheses) in an original or unedited manner. Intellectual author.</t>
    </r>
  </si>
  <si>
    <r>
      <rPr>
        <b/>
        <sz val="28"/>
        <color theme="1"/>
        <rFont val="Arial"/>
        <family val="2"/>
      </rPr>
      <t xml:space="preserve">b. </t>
    </r>
    <r>
      <rPr>
        <sz val="28"/>
        <color theme="1"/>
        <rFont val="Arial"/>
        <family val="2"/>
      </rPr>
      <t xml:space="preserve"> Concretized in writing (on paper or electronically) the central idea relevant to the research, issues, problems, objectives and hypotheses; material contributor.</t>
    </r>
  </si>
  <si>
    <r>
      <rPr>
        <b/>
        <sz val="28"/>
        <color theme="1"/>
        <rFont val="Arial"/>
        <family val="2"/>
      </rPr>
      <t xml:space="preserve">c. </t>
    </r>
    <r>
      <rPr>
        <sz val="28"/>
        <color theme="1"/>
        <rFont val="Arial"/>
        <family val="2"/>
      </rPr>
      <t xml:space="preserve"> Wrote the research project (theoretical frame argumentation, theoretical concept selection, methodology, predicted results, timeframe, budget, etc.).</t>
    </r>
  </si>
  <si>
    <r>
      <rPr>
        <b/>
        <sz val="28"/>
        <color theme="1"/>
        <rFont val="Arial"/>
        <family val="2"/>
      </rPr>
      <t xml:space="preserve">d. </t>
    </r>
    <r>
      <rPr>
        <sz val="28"/>
        <color theme="1"/>
        <rFont val="Arial"/>
        <family val="2"/>
      </rPr>
      <t>Reviewed, compiled, selected and synthesized the pertinent bibliography to argument the project and justify the importance of resolving the problems. Theoretical review of databases to reach empirical generalizations.</t>
    </r>
  </si>
  <si>
    <r>
      <t xml:space="preserve">Worksheet 3. </t>
    </r>
    <r>
      <rPr>
        <sz val="16"/>
        <rFont val="Arial"/>
        <family val="2"/>
      </rPr>
      <t>Formulas to determine first author, co-authors (authorship order) and, which contributor shall be in the acknowledgements, based on his/her relative contributions.</t>
    </r>
  </si>
  <si>
    <r>
      <t>1. Percentage of contributions of all activities related to one phase (PCΣ</t>
    </r>
    <r>
      <rPr>
        <b/>
        <i/>
        <sz val="14"/>
        <rFont val="Arial"/>
        <family val="2"/>
      </rPr>
      <t>af</t>
    </r>
    <r>
      <rPr>
        <b/>
        <sz val="14"/>
        <rFont val="Arial"/>
        <family val="2"/>
      </rPr>
      <t>) by one contributor (</t>
    </r>
    <r>
      <rPr>
        <b/>
        <i/>
        <sz val="14"/>
        <rFont val="Arial"/>
        <family val="2"/>
      </rPr>
      <t>c</t>
    </r>
    <r>
      <rPr>
        <b/>
        <sz val="14"/>
        <rFont val="Arial"/>
        <family val="2"/>
      </rPr>
      <t>)</t>
    </r>
  </si>
  <si>
    <r>
      <t>PCR</t>
    </r>
    <r>
      <rPr>
        <i/>
        <vertAlign val="subscript"/>
        <sz val="14"/>
        <rFont val="Arial"/>
        <family val="2"/>
      </rPr>
      <t>af</t>
    </r>
    <r>
      <rPr>
        <sz val="14"/>
        <rFont val="Arial"/>
        <family val="2"/>
      </rPr>
      <t xml:space="preserve"> = percentage of relative contribution to each activity within one phase</t>
    </r>
  </si>
  <si>
    <r>
      <t>n</t>
    </r>
    <r>
      <rPr>
        <i/>
        <vertAlign val="subscript"/>
        <sz val="14"/>
        <rFont val="Arial"/>
        <family val="2"/>
      </rPr>
      <t>af</t>
    </r>
    <r>
      <rPr>
        <sz val="14"/>
        <rFont val="Arial"/>
        <family val="2"/>
      </rPr>
      <t xml:space="preserve">  = number of activities considered or used in the assessed phase</t>
    </r>
  </si>
  <si>
    <r>
      <t>2. Value achieved by each contributor (V</t>
    </r>
    <r>
      <rPr>
        <b/>
        <i/>
        <sz val="14"/>
        <rFont val="Arial"/>
        <family val="2"/>
      </rPr>
      <t>c</t>
    </r>
    <r>
      <rPr>
        <b/>
        <sz val="14"/>
        <rFont val="Arial"/>
        <family val="2"/>
      </rPr>
      <t>)</t>
    </r>
  </si>
  <si>
    <r>
      <t>PC</t>
    </r>
    <r>
      <rPr>
        <i/>
        <vertAlign val="subscript"/>
        <sz val="14"/>
        <rFont val="Arial"/>
        <family val="2"/>
      </rPr>
      <t>Σaf</t>
    </r>
    <r>
      <rPr>
        <sz val="14"/>
        <rFont val="Arial"/>
        <family val="2"/>
      </rPr>
      <t xml:space="preserve"> = relative percentage obtained in each phase (</t>
    </r>
    <r>
      <rPr>
        <i/>
        <vertAlign val="subscript"/>
        <sz val="14"/>
        <rFont val="Arial"/>
        <family val="2"/>
      </rPr>
      <t>f</t>
    </r>
    <r>
      <rPr>
        <sz val="14"/>
        <rFont val="Arial"/>
        <family val="2"/>
      </rPr>
      <t>) by the contributor (</t>
    </r>
    <r>
      <rPr>
        <i/>
        <vertAlign val="subscript"/>
        <sz val="14"/>
        <rFont val="Arial"/>
        <family val="2"/>
      </rPr>
      <t>c</t>
    </r>
    <r>
      <rPr>
        <sz val="14"/>
        <rFont val="Arial"/>
        <family val="2"/>
      </rPr>
      <t>)</t>
    </r>
  </si>
  <si>
    <r>
      <t>CP</t>
    </r>
    <r>
      <rPr>
        <i/>
        <sz val="14"/>
        <color rgb="FF0000FF"/>
        <rFont val="Arial"/>
        <family val="2"/>
      </rPr>
      <t xml:space="preserve">f </t>
    </r>
    <r>
      <rPr>
        <sz val="14"/>
        <color rgb="FF0000FF"/>
        <rFont val="Arial"/>
        <family val="2"/>
      </rPr>
      <t>= weighted coefficient assigned to each phase (between 0 and 1)</t>
    </r>
  </si>
  <si>
    <r>
      <t>3. Percentage of relative contribution of each collaborator with respect to his/her colleagues (PR</t>
    </r>
    <r>
      <rPr>
        <b/>
        <i/>
        <vertAlign val="subscript"/>
        <sz val="14"/>
        <rFont val="Arial"/>
        <family val="2"/>
      </rPr>
      <t>c</t>
    </r>
    <r>
      <rPr>
        <b/>
        <sz val="14"/>
        <rFont val="Arial"/>
        <family val="2"/>
      </rPr>
      <t>)</t>
    </r>
  </si>
  <si>
    <r>
      <t>V</t>
    </r>
    <r>
      <rPr>
        <i/>
        <vertAlign val="subscript"/>
        <sz val="14"/>
        <rFont val="Arial"/>
        <family val="2"/>
      </rPr>
      <t>c</t>
    </r>
    <r>
      <rPr>
        <i/>
        <sz val="14"/>
        <rFont val="Arial"/>
        <family val="2"/>
      </rPr>
      <t xml:space="preserve"> </t>
    </r>
    <r>
      <rPr>
        <sz val="14"/>
        <rFont val="Arial"/>
        <family val="2"/>
      </rPr>
      <t>= Value achieved by each contributor</t>
    </r>
  </si>
  <si>
    <r>
      <t>4. Percentage of end contribution by each contributor with regards to his/her colleagues (PR</t>
    </r>
    <r>
      <rPr>
        <b/>
        <i/>
        <vertAlign val="subscript"/>
        <sz val="14"/>
        <rFont val="Arial"/>
        <family val="2"/>
      </rPr>
      <t>c</t>
    </r>
    <r>
      <rPr>
        <b/>
        <sz val="14"/>
        <rFont val="Arial"/>
        <family val="2"/>
      </rPr>
      <t>), standardized at 100%</t>
    </r>
  </si>
  <si>
    <r>
      <t>PF</t>
    </r>
    <r>
      <rPr>
        <i/>
        <vertAlign val="subscript"/>
        <sz val="14"/>
        <rFont val="Arial"/>
        <family val="2"/>
      </rPr>
      <t>cmax</t>
    </r>
    <r>
      <rPr>
        <sz val="14"/>
        <rFont val="Arial"/>
        <family val="2"/>
      </rPr>
      <t xml:space="preserve"> = Maximum percentage of contribution achieved by a researcher</t>
    </r>
  </si>
  <si>
    <r>
      <t>COEFFICIENT (CP</t>
    </r>
    <r>
      <rPr>
        <b/>
        <i/>
        <sz val="28"/>
        <rFont val="Arial"/>
        <family val="2"/>
      </rPr>
      <t>f</t>
    </r>
    <r>
      <rPr>
        <b/>
        <sz val="28"/>
        <rFont val="Arial"/>
        <family val="2"/>
      </rPr>
      <t>)</t>
    </r>
  </si>
  <si>
    <t xml:space="preserve">                   authorship (from highest to lowest percentage achieved), as well as show, which contributor, based on his/her low contribution, has no merits, or holds </t>
  </si>
  <si>
    <t xml:space="preserve">                   any moral or proprietary rights over the work (red line).</t>
  </si>
  <si>
    <r>
      <rPr>
        <b/>
        <sz val="32"/>
        <rFont val="Arial"/>
        <family val="2"/>
      </rPr>
      <t>Step 3.</t>
    </r>
    <r>
      <rPr>
        <sz val="32"/>
        <rFont val="Arial"/>
        <family val="2"/>
      </rPr>
      <t xml:space="preserve">      Collaborator contribution results will be displayed automatically in the following table. The percentage achieved by each author will indicate the order of </t>
    </r>
  </si>
  <si>
    <t xml:space="preserve">              On the following Activity Sheet, you may change the weighted value of collaboration (column I) assigned to the phases (1-6), or choose to leave those suggested by the author. Determine the contributors (potential authors) that claim authorship of the scientific work (columns A,B,C,D...),</t>
  </si>
  <si>
    <t xml:space="preserve">              you may include as many contributors as needed. The minimum percentage determined by consensus that excludes a contributor from authorship (will go in acknowledgements). On this sheet, in the Cut-off criteria/acknowledgements row (in pink) you may change the </t>
  </si>
  <si>
    <t xml:space="preserve">              criterion used (30% contribution compared to first author) in the formula (cells in red; ; see also annex 3).</t>
  </si>
  <si>
    <r>
      <rPr>
        <b/>
        <sz val="32"/>
        <rFont val="Arial"/>
        <family val="2"/>
      </rPr>
      <t>Step 2.</t>
    </r>
    <r>
      <rPr>
        <sz val="32"/>
        <rFont val="Arial"/>
        <family val="2"/>
      </rPr>
      <t xml:space="preserve">   In each contributor column, record each one's contribution (over 100%), to both the research phase (1,2,3,4,5,6...) and the activities, which apply in each case </t>
    </r>
  </si>
  <si>
    <t xml:space="preserve">               (a,b,c,d,e,f.).   A list of information, useful to answer the questions, will be displayed by clicking on each activity (in blue; see also annex 2).  </t>
  </si>
  <si>
    <r>
      <t xml:space="preserve">Vallejo M, Acosta A, Palacio Correa (2012) Authorship of scientific papers within an ethical-legal framework: quantitative model. </t>
    </r>
    <r>
      <rPr>
        <i/>
        <sz val="46"/>
        <color theme="1"/>
        <rFont val="Garamond"/>
        <family val="1"/>
      </rPr>
      <t>Universitas Scientiarum</t>
    </r>
    <r>
      <rPr>
        <sz val="46"/>
        <color theme="1"/>
        <rFont val="Garamond"/>
        <family val="1"/>
      </rPr>
      <t xml:space="preserve"> 17(3): 315-329</t>
    </r>
  </si>
  <si>
    <r>
      <t xml:space="preserve">Vallejo M, Acosta A, Palacio Correa (2012) Authorship of scientific papers within an ethical-legal framework: quantitative model. </t>
    </r>
    <r>
      <rPr>
        <i/>
        <sz val="22"/>
        <color theme="1"/>
        <rFont val="Garamond"/>
        <family val="1"/>
      </rPr>
      <t>Universitas Scientiarum</t>
    </r>
    <r>
      <rPr>
        <sz val="22"/>
        <color theme="1"/>
        <rFont val="Garamond"/>
        <family val="1"/>
      </rPr>
      <t xml:space="preserve"> 17(3): 315-329</t>
    </r>
  </si>
</sst>
</file>

<file path=xl/styles.xml><?xml version="1.0" encoding="utf-8"?>
<styleSheet xmlns="http://schemas.openxmlformats.org/spreadsheetml/2006/main">
  <numFmts count="4">
    <numFmt numFmtId="164" formatCode="0;[Red]0"/>
    <numFmt numFmtId="165" formatCode="0.0;[Red]0.0"/>
    <numFmt numFmtId="166" formatCode="0.0"/>
    <numFmt numFmtId="167" formatCode="0.00;[Red]0.00"/>
  </numFmts>
  <fonts count="58">
    <font>
      <sz val="12"/>
      <color theme="1"/>
      <name val="Times New Roman"/>
      <family val="2"/>
      <scheme val="minor"/>
    </font>
    <font>
      <sz val="12"/>
      <color theme="1"/>
      <name val="Times New Roman"/>
      <family val="2"/>
      <scheme val="minor"/>
    </font>
    <font>
      <u/>
      <sz val="12"/>
      <color theme="10"/>
      <name val="Times New Roman"/>
      <family val="2"/>
      <scheme val="minor"/>
    </font>
    <font>
      <sz val="16"/>
      <name val="Arial"/>
      <family val="2"/>
    </font>
    <font>
      <b/>
      <sz val="16"/>
      <name val="Arial"/>
      <family val="2"/>
    </font>
    <font>
      <i/>
      <sz val="16"/>
      <name val="Arial"/>
      <family val="2"/>
    </font>
    <font>
      <sz val="8"/>
      <name val="Verdana"/>
      <family val="2"/>
    </font>
    <font>
      <sz val="12"/>
      <name val="Arial"/>
      <family val="2"/>
    </font>
    <font>
      <b/>
      <sz val="12"/>
      <name val="Arial"/>
      <family val="2"/>
    </font>
    <font>
      <b/>
      <sz val="26"/>
      <name val="Arial"/>
      <family val="2"/>
      <scheme val="major"/>
    </font>
    <font>
      <sz val="28"/>
      <color theme="1"/>
      <name val="Arial"/>
      <family val="2"/>
      <scheme val="major"/>
    </font>
    <font>
      <b/>
      <sz val="28"/>
      <color theme="1"/>
      <name val="Arial"/>
      <family val="2"/>
      <scheme val="major"/>
    </font>
    <font>
      <b/>
      <sz val="12"/>
      <color theme="1"/>
      <name val="Times New Roman"/>
      <family val="2"/>
      <scheme val="minor"/>
    </font>
    <font>
      <sz val="26"/>
      <color indexed="8"/>
      <name val="Arial"/>
      <family val="2"/>
    </font>
    <font>
      <sz val="26"/>
      <name val="Arial"/>
      <family val="2"/>
    </font>
    <font>
      <b/>
      <sz val="26"/>
      <name val="Arial"/>
      <family val="2"/>
    </font>
    <font>
      <b/>
      <sz val="26"/>
      <color rgb="FF31849B"/>
      <name val="Arial"/>
      <family val="2"/>
    </font>
    <font>
      <b/>
      <sz val="36"/>
      <color rgb="FF000000"/>
      <name val="Arial"/>
      <family val="2"/>
      <scheme val="major"/>
    </font>
    <font>
      <b/>
      <sz val="36"/>
      <color indexed="8"/>
      <name val="Arial"/>
      <family val="2"/>
    </font>
    <font>
      <sz val="36"/>
      <color indexed="8"/>
      <name val="Arial"/>
      <family val="2"/>
    </font>
    <font>
      <sz val="30"/>
      <name val="Arial"/>
      <family val="2"/>
      <scheme val="major"/>
    </font>
    <font>
      <b/>
      <sz val="30"/>
      <name val="Arial"/>
      <family val="2"/>
      <scheme val="major"/>
    </font>
    <font>
      <sz val="30"/>
      <name val="Arial"/>
      <family val="2"/>
    </font>
    <font>
      <b/>
      <sz val="30"/>
      <name val="Arial"/>
      <family val="2"/>
    </font>
    <font>
      <sz val="30"/>
      <color theme="1"/>
      <name val="Arial"/>
      <family val="2"/>
      <scheme val="major"/>
    </font>
    <font>
      <b/>
      <sz val="14"/>
      <name val="Arial"/>
      <family val="2"/>
    </font>
    <font>
      <sz val="14"/>
      <name val="Arial"/>
      <family val="2"/>
    </font>
    <font>
      <b/>
      <sz val="30"/>
      <color theme="1"/>
      <name val="Arial"/>
      <family val="2"/>
      <scheme val="major"/>
    </font>
    <font>
      <sz val="32"/>
      <name val="Arial"/>
      <family val="2"/>
    </font>
    <font>
      <b/>
      <sz val="32"/>
      <name val="Arial"/>
      <family val="2"/>
    </font>
    <font>
      <sz val="32"/>
      <color theme="1"/>
      <name val="Arial"/>
      <family val="2"/>
    </font>
    <font>
      <b/>
      <sz val="28"/>
      <name val="Arial"/>
      <family val="2"/>
    </font>
    <font>
      <b/>
      <sz val="40"/>
      <color theme="1"/>
      <name val="Arial"/>
      <family val="2"/>
      <scheme val="major"/>
    </font>
    <font>
      <sz val="40"/>
      <color theme="1"/>
      <name val="Arial"/>
      <family val="2"/>
      <scheme val="major"/>
    </font>
    <font>
      <sz val="28"/>
      <color theme="1"/>
      <name val="Arial"/>
      <family val="2"/>
    </font>
    <font>
      <b/>
      <sz val="28"/>
      <color theme="1"/>
      <name val="Arial"/>
      <family val="2"/>
    </font>
    <font>
      <sz val="28"/>
      <color rgb="FF0F253F"/>
      <name val="Arial"/>
      <family val="2"/>
    </font>
    <font>
      <b/>
      <sz val="28"/>
      <color rgb="FF0F253F"/>
      <name val="Arial"/>
      <family val="2"/>
    </font>
    <font>
      <sz val="48"/>
      <color theme="1"/>
      <name val="Arial"/>
      <family val="2"/>
    </font>
    <font>
      <sz val="38"/>
      <color theme="1"/>
      <name val="Arial"/>
      <family val="2"/>
    </font>
    <font>
      <b/>
      <sz val="28"/>
      <color rgb="FF0F253F"/>
      <name val="Arial"/>
      <family val="2"/>
      <scheme val="major"/>
    </font>
    <font>
      <b/>
      <sz val="28"/>
      <color indexed="8"/>
      <name val="Arial"/>
      <family val="2"/>
    </font>
    <font>
      <sz val="28"/>
      <color indexed="8"/>
      <name val="Arial"/>
      <family val="2"/>
    </font>
    <font>
      <sz val="28"/>
      <name val="Arial"/>
      <family val="2"/>
    </font>
    <font>
      <b/>
      <sz val="14"/>
      <color rgb="FF0000FF"/>
      <name val="Arial"/>
      <family val="2"/>
    </font>
    <font>
      <b/>
      <i/>
      <sz val="14"/>
      <name val="Arial"/>
      <family val="2"/>
    </font>
    <font>
      <b/>
      <sz val="14"/>
      <color theme="4"/>
      <name val="Arial"/>
      <family val="2"/>
    </font>
    <font>
      <i/>
      <vertAlign val="subscript"/>
      <sz val="14"/>
      <name val="Arial"/>
      <family val="2"/>
    </font>
    <font>
      <sz val="14"/>
      <color rgb="FF0000FF"/>
      <name val="Arial"/>
      <family val="2"/>
    </font>
    <font>
      <i/>
      <sz val="14"/>
      <color rgb="FF0000FF"/>
      <name val="Arial"/>
      <family val="2"/>
    </font>
    <font>
      <b/>
      <i/>
      <vertAlign val="subscript"/>
      <sz val="14"/>
      <name val="Arial"/>
      <family val="2"/>
    </font>
    <font>
      <i/>
      <sz val="14"/>
      <name val="Arial"/>
      <family val="2"/>
    </font>
    <font>
      <sz val="26"/>
      <color rgb="FF31849B"/>
      <name val="Arial"/>
      <family val="2"/>
    </font>
    <font>
      <b/>
      <i/>
      <sz val="28"/>
      <name val="Arial"/>
      <family val="2"/>
    </font>
    <font>
      <sz val="46"/>
      <color theme="1"/>
      <name val="Garamond"/>
      <family val="1"/>
    </font>
    <font>
      <i/>
      <sz val="46"/>
      <color theme="1"/>
      <name val="Garamond"/>
      <family val="1"/>
    </font>
    <font>
      <sz val="22"/>
      <color theme="1"/>
      <name val="Garamond"/>
      <family val="1"/>
    </font>
    <font>
      <i/>
      <sz val="22"/>
      <color theme="1"/>
      <name val="Garamond"/>
      <family val="1"/>
    </font>
  </fonts>
  <fills count="12">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rgb="FF99FF66"/>
        <bgColor indexed="64"/>
      </patternFill>
    </fill>
    <fill>
      <patternFill patternType="solid">
        <fgColor rgb="FFFF0000"/>
        <bgColor indexed="64"/>
      </patternFill>
    </fill>
    <fill>
      <patternFill patternType="solid">
        <fgColor rgb="FFDDD9C3"/>
        <bgColor indexed="64"/>
      </patternFill>
    </fill>
    <fill>
      <patternFill patternType="solid">
        <fgColor rgb="FFFF3300"/>
        <bgColor indexed="64"/>
      </patternFill>
    </fill>
    <fill>
      <patternFill patternType="solid">
        <fgColor rgb="FF92D050"/>
        <bgColor indexed="64"/>
      </patternFill>
    </fill>
    <fill>
      <patternFill patternType="solid">
        <fgColor rgb="FFFFCCFF"/>
        <bgColor indexed="64"/>
      </patternFill>
    </fill>
    <fill>
      <patternFill patternType="solid">
        <fgColor theme="0" tint="-4.9989318521683403E-2"/>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ck">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6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horizontal="left" vertical="center" wrapText="1"/>
    </xf>
    <xf numFmtId="0" fontId="4" fillId="2" borderId="13" xfId="0" applyFont="1" applyFill="1" applyBorder="1" applyAlignment="1">
      <alignment horizontal="left" vertical="center"/>
    </xf>
    <xf numFmtId="0" fontId="4" fillId="0" borderId="0" xfId="0" applyFont="1" applyBorder="1" applyAlignment="1">
      <alignment horizontal="left" vertical="center" wrapText="1"/>
    </xf>
    <xf numFmtId="0" fontId="4" fillId="2" borderId="14" xfId="0" applyFont="1" applyFill="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4" fillId="2" borderId="1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0" xfId="0" applyFont="1" applyFill="1" applyAlignment="1">
      <alignment horizontal="center"/>
    </xf>
    <xf numFmtId="0" fontId="9" fillId="0" borderId="0" xfId="0" applyFont="1" applyFill="1" applyBorder="1" applyAlignment="1">
      <alignment horizontal="center"/>
    </xf>
    <xf numFmtId="0" fontId="7" fillId="0" borderId="0" xfId="0" applyFont="1" applyFill="1" applyBorder="1" applyAlignment="1">
      <alignment horizontal="left" vertical="center"/>
    </xf>
    <xf numFmtId="49" fontId="11" fillId="0" borderId="0" xfId="0" applyNumberFormat="1" applyFont="1" applyBorder="1" applyAlignment="1">
      <alignment horizontal="left" vertical="center" wrapText="1"/>
    </xf>
    <xf numFmtId="49" fontId="10" fillId="0" borderId="0" xfId="0" applyNumberFormat="1" applyFont="1" applyAlignment="1">
      <alignment horizontal="left" vertical="center"/>
    </xf>
    <xf numFmtId="49" fontId="11" fillId="0" borderId="0" xfId="0" applyNumberFormat="1" applyFont="1" applyFill="1" applyBorder="1" applyAlignment="1">
      <alignment horizontal="left" vertical="center" wrapText="1"/>
    </xf>
    <xf numFmtId="49" fontId="10" fillId="0" borderId="0" xfId="0" applyNumberFormat="1" applyFont="1" applyFill="1" applyAlignment="1">
      <alignment horizontal="left" vertical="center"/>
    </xf>
    <xf numFmtId="49" fontId="11" fillId="0" borderId="0" xfId="0" applyNumberFormat="1" applyFont="1" applyFill="1" applyAlignment="1">
      <alignment horizontal="left" vertical="center"/>
    </xf>
    <xf numFmtId="49" fontId="11" fillId="0" borderId="0" xfId="0" applyNumberFormat="1" applyFont="1" applyAlignment="1">
      <alignment horizontal="left" vertical="center"/>
    </xf>
    <xf numFmtId="49" fontId="10" fillId="4" borderId="0" xfId="0" applyNumberFormat="1" applyFont="1" applyFill="1" applyAlignment="1">
      <alignment horizontal="left" vertical="center"/>
    </xf>
    <xf numFmtId="0" fontId="13" fillId="0" borderId="0" xfId="0" applyFont="1" applyAlignment="1">
      <alignment horizontal="center" vertical="center"/>
    </xf>
    <xf numFmtId="0" fontId="9" fillId="0" borderId="11" xfId="2" applyFont="1" applyFill="1" applyBorder="1" applyAlignment="1">
      <alignment horizontal="left"/>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left" vertical="center"/>
    </xf>
    <xf numFmtId="0" fontId="14" fillId="0" borderId="0" xfId="0" applyNumberFormat="1" applyFont="1" applyFill="1" applyAlignment="1">
      <alignment horizontal="left" vertical="center"/>
    </xf>
    <xf numFmtId="0" fontId="14" fillId="0" borderId="0" xfId="0" applyFont="1" applyFill="1" applyBorder="1" applyAlignment="1">
      <alignment horizontal="left" vertical="top"/>
    </xf>
    <xf numFmtId="0" fontId="14" fillId="0" borderId="0" xfId="0" applyFont="1" applyFill="1" applyBorder="1" applyAlignment="1">
      <alignment horizontal="center" vertical="center"/>
    </xf>
    <xf numFmtId="0" fontId="14" fillId="0" borderId="0" xfId="2" applyFont="1" applyFill="1" applyBorder="1" applyAlignment="1">
      <alignment horizontal="left" vertical="top"/>
    </xf>
    <xf numFmtId="0" fontId="15" fillId="0" borderId="0" xfId="0" applyFont="1" applyFill="1" applyAlignment="1">
      <alignment horizontal="center"/>
    </xf>
    <xf numFmtId="0" fontId="14" fillId="0" borderId="0" xfId="0" applyFont="1" applyFill="1" applyAlignment="1"/>
    <xf numFmtId="0" fontId="14" fillId="0" borderId="0" xfId="2" applyFont="1" applyFill="1" applyAlignment="1">
      <alignment horizontal="center"/>
    </xf>
    <xf numFmtId="0" fontId="14" fillId="0" borderId="0" xfId="0" applyFont="1" applyFill="1" applyAlignment="1">
      <alignment horizontal="center"/>
    </xf>
    <xf numFmtId="0" fontId="15" fillId="0" borderId="0" xfId="2" applyFont="1" applyFill="1" applyAlignment="1">
      <alignment horizontal="center"/>
    </xf>
    <xf numFmtId="0" fontId="15" fillId="0" borderId="0" xfId="0" applyFont="1" applyFill="1" applyBorder="1" applyAlignment="1">
      <alignment horizontal="center"/>
    </xf>
    <xf numFmtId="49" fontId="14" fillId="0" borderId="0" xfId="0" applyNumberFormat="1" applyFont="1" applyFill="1" applyBorder="1" applyAlignment="1">
      <alignment vertical="top" wrapText="1"/>
    </xf>
    <xf numFmtId="0" fontId="15" fillId="0" borderId="0" xfId="0" applyNumberFormat="1" applyFont="1" applyFill="1" applyAlignment="1">
      <alignment horizontal="left" vertical="center"/>
    </xf>
    <xf numFmtId="164" fontId="14" fillId="0" borderId="14" xfId="2" applyNumberFormat="1" applyFont="1" applyFill="1" applyBorder="1" applyAlignment="1">
      <alignment horizontal="center" vertical="center"/>
    </xf>
    <xf numFmtId="0" fontId="14" fillId="0" borderId="26" xfId="2" applyFont="1" applyFill="1" applyBorder="1" applyAlignment="1">
      <alignment horizontal="center" vertical="center"/>
    </xf>
    <xf numFmtId="165" fontId="14" fillId="0" borderId="0" xfId="0" applyNumberFormat="1" applyFont="1" applyFill="1" applyAlignment="1">
      <alignment horizontal="center" vertical="center"/>
    </xf>
    <xf numFmtId="0" fontId="14" fillId="0" borderId="0" xfId="0" applyFont="1" applyFill="1" applyBorder="1" applyAlignment="1">
      <alignment vertical="top" wrapText="1"/>
    </xf>
    <xf numFmtId="0" fontId="16" fillId="0" borderId="12" xfId="2" applyFont="1" applyFill="1" applyBorder="1" applyAlignment="1">
      <alignment horizontal="center"/>
    </xf>
    <xf numFmtId="0" fontId="16" fillId="4" borderId="27" xfId="2" applyFont="1" applyFill="1" applyBorder="1" applyAlignment="1">
      <alignment horizontal="center"/>
    </xf>
    <xf numFmtId="0" fontId="9" fillId="0" borderId="11" xfId="2" applyFont="1" applyFill="1" applyBorder="1" applyAlignment="1">
      <alignment vertical="center"/>
    </xf>
    <xf numFmtId="49" fontId="17" fillId="0" borderId="17" xfId="2" applyNumberFormat="1" applyFont="1" applyFill="1" applyBorder="1" applyAlignment="1">
      <alignment horizontal="left" vertical="center" wrapText="1"/>
    </xf>
    <xf numFmtId="49" fontId="10" fillId="0" borderId="0" xfId="0" applyNumberFormat="1" applyFont="1" applyFill="1" applyAlignment="1">
      <alignment horizontal="center"/>
    </xf>
    <xf numFmtId="0" fontId="15" fillId="0" borderId="8" xfId="2" applyFont="1" applyFill="1" applyBorder="1" applyAlignment="1">
      <alignment horizontal="center"/>
    </xf>
    <xf numFmtId="0" fontId="15" fillId="0" borderId="9" xfId="2" applyFont="1" applyFill="1" applyBorder="1" applyAlignment="1">
      <alignment horizontal="center"/>
    </xf>
    <xf numFmtId="0" fontId="15" fillId="0" borderId="10" xfId="2" applyFont="1" applyFill="1" applyBorder="1" applyAlignment="1">
      <alignment horizontal="center"/>
    </xf>
    <xf numFmtId="0" fontId="13" fillId="0" borderId="0" xfId="0" applyFont="1" applyAlignment="1"/>
    <xf numFmtId="0" fontId="13" fillId="4" borderId="0" xfId="2" applyFont="1" applyFill="1" applyBorder="1" applyAlignment="1"/>
    <xf numFmtId="0" fontId="15" fillId="0" borderId="11" xfId="2" applyFont="1" applyFill="1" applyBorder="1" applyAlignment="1">
      <alignment horizontal="center"/>
    </xf>
    <xf numFmtId="2" fontId="15" fillId="0" borderId="11" xfId="2" applyNumberFormat="1" applyFont="1" applyFill="1" applyBorder="1" applyAlignment="1">
      <alignment horizontal="center"/>
    </xf>
    <xf numFmtId="0" fontId="22" fillId="0" borderId="0" xfId="0" applyNumberFormat="1" applyFont="1" applyFill="1" applyAlignment="1">
      <alignment vertical="center"/>
    </xf>
    <xf numFmtId="0" fontId="22" fillId="0" borderId="0" xfId="0" applyFont="1" applyFill="1" applyAlignment="1">
      <alignment horizontal="center" vertical="center"/>
    </xf>
    <xf numFmtId="0" fontId="22" fillId="0" borderId="0" xfId="0" applyNumberFormat="1" applyFont="1" applyFill="1" applyAlignment="1">
      <alignment horizontal="left" vertical="center"/>
    </xf>
    <xf numFmtId="0" fontId="23" fillId="0" borderId="0" xfId="0" applyFont="1" applyFill="1" applyAlignment="1">
      <alignment horizontal="center" vertical="center"/>
    </xf>
    <xf numFmtId="0" fontId="22" fillId="0" borderId="0" xfId="0" applyFont="1" applyFill="1" applyBorder="1" applyAlignment="1">
      <alignment horizontal="center" vertical="center"/>
    </xf>
    <xf numFmtId="0" fontId="21" fillId="0" borderId="0" xfId="0" applyFont="1" applyFill="1" applyAlignment="1">
      <alignment horizontal="center" vertical="center"/>
    </xf>
    <xf numFmtId="49" fontId="20" fillId="0" borderId="0" xfId="0" applyNumberFormat="1" applyFont="1" applyFill="1" applyBorder="1" applyAlignment="1">
      <alignment vertical="top" wrapText="1"/>
    </xf>
    <xf numFmtId="0" fontId="20" fillId="0" borderId="0" xfId="0" applyFont="1" applyFill="1" applyAlignment="1">
      <alignment horizontal="center" vertical="center"/>
    </xf>
    <xf numFmtId="49" fontId="22" fillId="0" borderId="0" xfId="0" applyNumberFormat="1" applyFont="1" applyFill="1" applyBorder="1" applyAlignment="1">
      <alignment vertical="top" wrapText="1"/>
    </xf>
    <xf numFmtId="49" fontId="10" fillId="4" borderId="0" xfId="0" applyNumberFormat="1" applyFont="1" applyFill="1" applyAlignment="1">
      <alignment vertical="center"/>
    </xf>
    <xf numFmtId="49" fontId="10" fillId="0" borderId="0" xfId="0" applyNumberFormat="1" applyFont="1" applyAlignment="1">
      <alignment vertical="center"/>
    </xf>
    <xf numFmtId="49" fontId="10" fillId="3" borderId="0" xfId="0" applyNumberFormat="1" applyFont="1" applyFill="1" applyAlignment="1">
      <alignment vertical="center"/>
    </xf>
    <xf numFmtId="49" fontId="10" fillId="0" borderId="0" xfId="0" applyNumberFormat="1" applyFont="1" applyFill="1" applyAlignment="1">
      <alignment vertical="center"/>
    </xf>
    <xf numFmtId="49" fontId="10" fillId="0" borderId="0" xfId="0" applyNumberFormat="1" applyFont="1" applyAlignment="1">
      <alignment horizontal="center"/>
    </xf>
    <xf numFmtId="49" fontId="11" fillId="0" borderId="0" xfId="0" applyNumberFormat="1" applyFont="1" applyFill="1" applyAlignment="1">
      <alignment horizontal="center"/>
    </xf>
    <xf numFmtId="49" fontId="10" fillId="0" borderId="0" xfId="0" applyNumberFormat="1" applyFont="1" applyFill="1" applyBorder="1" applyAlignment="1">
      <alignment horizontal="center"/>
    </xf>
    <xf numFmtId="49" fontId="17" fillId="0" borderId="17" xfId="2" applyNumberFormat="1" applyFont="1" applyFill="1" applyBorder="1" applyAlignment="1">
      <alignment vertical="center" wrapText="1"/>
    </xf>
    <xf numFmtId="49" fontId="11" fillId="4" borderId="0" xfId="0" applyNumberFormat="1" applyFont="1" applyFill="1" applyAlignment="1">
      <alignment vertical="center"/>
    </xf>
    <xf numFmtId="49" fontId="11" fillId="0" borderId="0" xfId="0" applyNumberFormat="1" applyFont="1" applyAlignment="1">
      <alignment vertical="center"/>
    </xf>
    <xf numFmtId="49" fontId="17" fillId="4" borderId="17" xfId="2" applyNumberFormat="1" applyFont="1" applyFill="1" applyBorder="1" applyAlignment="1">
      <alignment vertical="center" wrapText="1"/>
    </xf>
    <xf numFmtId="0" fontId="15" fillId="0" borderId="13" xfId="2" applyFont="1" applyFill="1" applyBorder="1" applyAlignment="1">
      <alignment horizontal="center" vertical="center"/>
    </xf>
    <xf numFmtId="0" fontId="15" fillId="0" borderId="14" xfId="2" applyFont="1" applyFill="1" applyBorder="1" applyAlignment="1">
      <alignment horizontal="center" vertical="center"/>
    </xf>
    <xf numFmtId="0" fontId="15" fillId="0" borderId="15" xfId="2" applyFont="1" applyFill="1" applyBorder="1" applyAlignment="1">
      <alignment horizontal="center" vertical="center"/>
    </xf>
    <xf numFmtId="49" fontId="24" fillId="0" borderId="0" xfId="2" applyNumberFormat="1" applyFont="1" applyFill="1" applyAlignment="1">
      <alignment vertical="center"/>
    </xf>
    <xf numFmtId="49" fontId="24" fillId="4" borderId="0" xfId="0" applyNumberFormat="1" applyFont="1" applyFill="1" applyAlignment="1">
      <alignment vertical="center"/>
    </xf>
    <xf numFmtId="49" fontId="24" fillId="0" borderId="0" xfId="0" applyNumberFormat="1" applyFont="1" applyAlignment="1">
      <alignment vertical="center"/>
    </xf>
    <xf numFmtId="0" fontId="24" fillId="3" borderId="0" xfId="2" applyNumberFormat="1" applyFont="1" applyFill="1" applyBorder="1" applyAlignment="1">
      <alignment vertical="center" wrapText="1"/>
    </xf>
    <xf numFmtId="49" fontId="24" fillId="3" borderId="0" xfId="0" applyNumberFormat="1" applyFont="1" applyFill="1" applyAlignment="1">
      <alignment vertical="center"/>
    </xf>
    <xf numFmtId="0" fontId="24" fillId="0" borderId="0" xfId="2" applyNumberFormat="1" applyFont="1" applyFill="1" applyAlignment="1">
      <alignment vertical="center" wrapText="1"/>
    </xf>
    <xf numFmtId="0" fontId="24" fillId="4" borderId="0" xfId="0" applyNumberFormat="1" applyFont="1" applyFill="1" applyAlignment="1">
      <alignment vertical="center"/>
    </xf>
    <xf numFmtId="0" fontId="24" fillId="0" borderId="0" xfId="0" applyNumberFormat="1" applyFont="1" applyAlignment="1">
      <alignment vertical="center"/>
    </xf>
    <xf numFmtId="49" fontId="24" fillId="3" borderId="0" xfId="2" applyNumberFormat="1" applyFont="1" applyFill="1" applyBorder="1" applyAlignment="1">
      <alignment vertical="center" wrapText="1"/>
    </xf>
    <xf numFmtId="49" fontId="27" fillId="4" borderId="0" xfId="2" applyNumberFormat="1" applyFont="1" applyFill="1" applyAlignment="1">
      <alignment vertical="center"/>
    </xf>
    <xf numFmtId="49" fontId="24" fillId="0" borderId="0" xfId="2" applyNumberFormat="1" applyFont="1" applyFill="1" applyBorder="1" applyAlignment="1">
      <alignment vertical="center" wrapText="1"/>
    </xf>
    <xf numFmtId="49" fontId="27" fillId="0" borderId="0" xfId="2" applyNumberFormat="1" applyFont="1" applyFill="1" applyBorder="1" applyAlignment="1">
      <alignment vertical="center" wrapText="1"/>
    </xf>
    <xf numFmtId="49" fontId="24" fillId="0" borderId="0" xfId="0" applyNumberFormat="1" applyFont="1" applyFill="1" applyAlignment="1">
      <alignment vertical="center"/>
    </xf>
    <xf numFmtId="49" fontId="24" fillId="7" borderId="0" xfId="2" applyNumberFormat="1" applyFont="1" applyFill="1" applyBorder="1" applyAlignment="1">
      <alignment vertical="center" wrapText="1"/>
    </xf>
    <xf numFmtId="49" fontId="27" fillId="7" borderId="18" xfId="2" applyNumberFormat="1" applyFont="1" applyFill="1" applyBorder="1" applyAlignment="1">
      <alignment vertical="center" wrapText="1"/>
    </xf>
    <xf numFmtId="49" fontId="24" fillId="0" borderId="0" xfId="2" applyNumberFormat="1" applyFont="1" applyFill="1" applyAlignment="1">
      <alignment vertical="center" wrapText="1"/>
    </xf>
    <xf numFmtId="49" fontId="27" fillId="3" borderId="0" xfId="2" applyNumberFormat="1" applyFont="1" applyFill="1" applyAlignment="1">
      <alignment vertical="center" wrapText="1"/>
    </xf>
    <xf numFmtId="49" fontId="27" fillId="3" borderId="0" xfId="0" applyNumberFormat="1" applyFont="1" applyFill="1" applyBorder="1" applyAlignment="1">
      <alignment vertical="center" wrapText="1"/>
    </xf>
    <xf numFmtId="0" fontId="29"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2" applyFont="1" applyFill="1" applyBorder="1" applyAlignment="1">
      <alignment vertical="top" wrapText="1"/>
    </xf>
    <xf numFmtId="0" fontId="28" fillId="0" borderId="0" xfId="2" applyFont="1" applyFill="1" applyBorder="1" applyAlignment="1">
      <alignment vertical="top"/>
    </xf>
    <xf numFmtId="0" fontId="28" fillId="0" borderId="0" xfId="0" applyFont="1" applyFill="1" applyBorder="1" applyAlignment="1">
      <alignment horizontal="left" vertical="top"/>
    </xf>
    <xf numFmtId="0" fontId="30" fillId="0" borderId="0" xfId="2" applyFont="1" applyFill="1" applyBorder="1" applyAlignment="1">
      <alignment horizontal="left" vertical="top"/>
    </xf>
    <xf numFmtId="0" fontId="14" fillId="11" borderId="28" xfId="0" applyFont="1" applyFill="1" applyBorder="1" applyAlignment="1">
      <alignment horizontal="center"/>
    </xf>
    <xf numFmtId="0" fontId="14" fillId="11" borderId="12" xfId="0" applyFont="1" applyFill="1" applyBorder="1" applyAlignment="1">
      <alignment horizontal="center"/>
    </xf>
    <xf numFmtId="0" fontId="14" fillId="11" borderId="27" xfId="0" applyFont="1" applyFill="1" applyBorder="1" applyAlignment="1">
      <alignment horizontal="center"/>
    </xf>
    <xf numFmtId="0" fontId="29" fillId="2" borderId="0" xfId="0" applyFont="1" applyFill="1" applyBorder="1" applyAlignment="1">
      <alignment horizontal="center" vertical="top"/>
    </xf>
    <xf numFmtId="0" fontId="32" fillId="0" borderId="0" xfId="2" applyNumberFormat="1" applyFont="1" applyBorder="1" applyAlignment="1">
      <alignment vertical="center"/>
    </xf>
    <xf numFmtId="0" fontId="32" fillId="0" borderId="0" xfId="2" applyNumberFormat="1" applyFont="1" applyBorder="1" applyAlignment="1">
      <alignment horizontal="center"/>
    </xf>
    <xf numFmtId="0" fontId="32" fillId="0" borderId="0" xfId="0" applyNumberFormat="1" applyFont="1" applyBorder="1" applyAlignment="1">
      <alignment horizontal="center" wrapText="1"/>
    </xf>
    <xf numFmtId="0" fontId="33" fillId="0" borderId="0" xfId="0" applyNumberFormat="1" applyFont="1" applyAlignment="1">
      <alignment horizontal="left" vertical="center"/>
    </xf>
    <xf numFmtId="49" fontId="34" fillId="0" borderId="0" xfId="0" applyNumberFormat="1" applyFont="1" applyFill="1" applyAlignment="1">
      <alignment horizontal="left" vertical="center"/>
    </xf>
    <xf numFmtId="49" fontId="35" fillId="0" borderId="0" xfId="0" applyNumberFormat="1" applyFont="1" applyFill="1" applyAlignment="1">
      <alignment horizontal="center"/>
    </xf>
    <xf numFmtId="49" fontId="34" fillId="0" borderId="0" xfId="0" applyNumberFormat="1" applyFont="1" applyFill="1" applyAlignment="1">
      <alignment horizontal="center"/>
    </xf>
    <xf numFmtId="49" fontId="36" fillId="0" borderId="0" xfId="0" applyNumberFormat="1" applyFont="1" applyFill="1" applyAlignment="1">
      <alignment horizontal="center"/>
    </xf>
    <xf numFmtId="49" fontId="34" fillId="0" borderId="0" xfId="2" applyNumberFormat="1" applyFont="1" applyFill="1" applyBorder="1" applyAlignment="1">
      <alignment vertical="center" wrapText="1"/>
    </xf>
    <xf numFmtId="49" fontId="34" fillId="0" borderId="0" xfId="0" applyNumberFormat="1" applyFont="1" applyFill="1" applyAlignment="1">
      <alignment vertical="center"/>
    </xf>
    <xf numFmtId="49" fontId="34" fillId="4" borderId="0" xfId="0" applyNumberFormat="1" applyFont="1" applyFill="1" applyAlignment="1">
      <alignment vertical="center"/>
    </xf>
    <xf numFmtId="49" fontId="35" fillId="0" borderId="0" xfId="2" applyNumberFormat="1" applyFont="1" applyFill="1" applyBorder="1" applyAlignment="1">
      <alignment vertical="center" wrapText="1"/>
    </xf>
    <xf numFmtId="49" fontId="38" fillId="0" borderId="0" xfId="0" applyNumberFormat="1" applyFont="1" applyFill="1" applyAlignment="1">
      <alignment vertical="center"/>
    </xf>
    <xf numFmtId="49" fontId="38" fillId="0" borderId="0" xfId="0" applyNumberFormat="1" applyFont="1" applyAlignment="1">
      <alignment vertical="center"/>
    </xf>
    <xf numFmtId="49" fontId="38" fillId="4" borderId="0" xfId="0" applyNumberFormat="1" applyFont="1" applyFill="1" applyAlignment="1">
      <alignment vertical="center"/>
    </xf>
    <xf numFmtId="49" fontId="39" fillId="0" borderId="0" xfId="0" applyNumberFormat="1" applyFont="1" applyFill="1" applyAlignment="1">
      <alignment horizontal="left" vertical="center"/>
    </xf>
    <xf numFmtId="49" fontId="39" fillId="0" borderId="0" xfId="0" applyNumberFormat="1" applyFont="1" applyAlignment="1">
      <alignment horizontal="left" vertical="center"/>
    </xf>
    <xf numFmtId="49" fontId="10" fillId="4" borderId="0" xfId="0" applyNumberFormat="1" applyFont="1" applyFill="1" applyAlignment="1">
      <alignment horizontal="center" vertical="center"/>
    </xf>
    <xf numFmtId="49" fontId="10" fillId="3" borderId="0" xfId="0" applyNumberFormat="1" applyFont="1" applyFill="1" applyAlignment="1">
      <alignment horizontal="center" vertical="center"/>
    </xf>
    <xf numFmtId="49" fontId="11" fillId="4" borderId="0" xfId="0" applyNumberFormat="1" applyFont="1" applyFill="1" applyAlignment="1">
      <alignment horizontal="center" vertical="center"/>
    </xf>
    <xf numFmtId="49" fontId="34" fillId="0" borderId="0" xfId="0" applyNumberFormat="1" applyFont="1" applyFill="1" applyAlignment="1">
      <alignment horizontal="center" vertical="center"/>
    </xf>
    <xf numFmtId="49" fontId="35" fillId="0" borderId="0" xfId="0" applyNumberFormat="1" applyFont="1" applyFill="1" applyAlignment="1">
      <alignment horizontal="center" vertical="center"/>
    </xf>
    <xf numFmtId="2" fontId="37" fillId="0" borderId="0" xfId="0" applyNumberFormat="1" applyFont="1" applyFill="1" applyAlignment="1">
      <alignment horizontal="center" vertical="center"/>
    </xf>
    <xf numFmtId="49" fontId="34" fillId="4" borderId="0" xfId="0" applyNumberFormat="1" applyFont="1" applyFill="1" applyAlignment="1">
      <alignment horizontal="center" vertical="center"/>
    </xf>
    <xf numFmtId="49" fontId="35" fillId="4" borderId="0" xfId="0" applyNumberFormat="1" applyFont="1" applyFill="1" applyAlignment="1">
      <alignment horizontal="center" vertical="center"/>
    </xf>
    <xf numFmtId="2" fontId="37" fillId="4" borderId="0" xfId="0" applyNumberFormat="1" applyFont="1" applyFill="1" applyAlignment="1">
      <alignment horizontal="center" vertical="center"/>
    </xf>
    <xf numFmtId="2" fontId="40" fillId="4" borderId="0" xfId="0" applyNumberFormat="1" applyFont="1" applyFill="1" applyAlignment="1">
      <alignment horizontal="center" vertical="center"/>
    </xf>
    <xf numFmtId="49" fontId="11" fillId="3" borderId="0" xfId="0" applyNumberFormat="1" applyFont="1" applyFill="1" applyAlignment="1">
      <alignment horizontal="center" vertical="center"/>
    </xf>
    <xf numFmtId="2" fontId="40" fillId="3" borderId="0" xfId="0" applyNumberFormat="1" applyFont="1" applyFill="1" applyAlignment="1">
      <alignment horizontal="center" vertical="center"/>
    </xf>
    <xf numFmtId="0" fontId="10" fillId="4" borderId="0" xfId="0" applyNumberFormat="1" applyFont="1" applyFill="1" applyAlignment="1">
      <alignment horizontal="center" vertical="center"/>
    </xf>
    <xf numFmtId="0" fontId="11" fillId="4" borderId="0" xfId="0" applyNumberFormat="1" applyFont="1" applyFill="1" applyAlignment="1">
      <alignment horizontal="center" vertical="center"/>
    </xf>
    <xf numFmtId="0" fontId="40" fillId="4"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2" fontId="40" fillId="0" borderId="0" xfId="0" applyNumberFormat="1" applyFont="1" applyFill="1" applyAlignment="1">
      <alignment horizontal="center" vertical="center"/>
    </xf>
    <xf numFmtId="49" fontId="10" fillId="3" borderId="18" xfId="0" applyNumberFormat="1" applyFont="1" applyFill="1" applyBorder="1" applyAlignment="1">
      <alignment horizontal="center" vertical="center"/>
    </xf>
    <xf numFmtId="0" fontId="10" fillId="4" borderId="0" xfId="0" applyNumberFormat="1" applyFont="1" applyFill="1" applyAlignment="1">
      <alignment vertical="center"/>
    </xf>
    <xf numFmtId="49" fontId="10" fillId="3" borderId="18" xfId="0" applyNumberFormat="1" applyFont="1" applyFill="1" applyBorder="1" applyAlignment="1">
      <alignment vertical="center"/>
    </xf>
    <xf numFmtId="49" fontId="34" fillId="0" borderId="20" xfId="0" applyNumberFormat="1" applyFont="1" applyBorder="1" applyAlignment="1">
      <alignment horizontal="center"/>
    </xf>
    <xf numFmtId="49" fontId="34" fillId="0" borderId="20" xfId="0" applyNumberFormat="1" applyFont="1" applyFill="1" applyBorder="1" applyAlignment="1">
      <alignment horizontal="center"/>
    </xf>
    <xf numFmtId="49" fontId="35" fillId="0" borderId="20" xfId="0" applyNumberFormat="1" applyFont="1" applyFill="1" applyBorder="1" applyAlignment="1">
      <alignment horizontal="center"/>
    </xf>
    <xf numFmtId="0" fontId="41" fillId="0" borderId="20" xfId="0" applyFont="1" applyBorder="1" applyAlignment="1">
      <alignment horizontal="center"/>
    </xf>
    <xf numFmtId="0" fontId="42" fillId="0" borderId="20" xfId="0" applyFont="1" applyBorder="1" applyAlignment="1">
      <alignment horizontal="center"/>
    </xf>
    <xf numFmtId="49" fontId="35" fillId="0" borderId="17" xfId="0" applyNumberFormat="1" applyFont="1" applyFill="1" applyBorder="1" applyAlignment="1">
      <alignment horizontal="center"/>
    </xf>
    <xf numFmtId="49" fontId="35" fillId="0" borderId="0" xfId="0" applyNumberFormat="1" applyFont="1" applyFill="1" applyBorder="1" applyAlignment="1">
      <alignment horizontal="center"/>
    </xf>
    <xf numFmtId="2" fontId="37" fillId="4" borderId="0" xfId="2" applyNumberFormat="1" applyFont="1" applyFill="1" applyAlignment="1">
      <alignment horizontal="center" vertical="center"/>
    </xf>
    <xf numFmtId="2" fontId="40" fillId="3" borderId="0" xfId="2" applyNumberFormat="1" applyFont="1" applyFill="1" applyAlignment="1">
      <alignment horizontal="center" vertical="center"/>
    </xf>
    <xf numFmtId="2" fontId="40" fillId="4" borderId="0" xfId="2" applyNumberFormat="1" applyFont="1" applyFill="1" applyAlignment="1">
      <alignment horizontal="center" vertical="center"/>
    </xf>
    <xf numFmtId="2" fontId="40" fillId="3" borderId="18" xfId="2" applyNumberFormat="1" applyFont="1" applyFill="1" applyBorder="1" applyAlignment="1">
      <alignment horizontal="center" vertical="center"/>
    </xf>
    <xf numFmtId="0" fontId="15" fillId="0" borderId="0" xfId="2" applyFont="1" applyFill="1" applyBorder="1" applyAlignment="1">
      <alignment horizontal="center"/>
    </xf>
    <xf numFmtId="0" fontId="31" fillId="0" borderId="9" xfId="2" applyFont="1" applyFill="1" applyBorder="1" applyAlignment="1">
      <alignment horizontal="center" vertical="center"/>
    </xf>
    <xf numFmtId="0" fontId="31" fillId="0" borderId="10" xfId="2" applyFont="1" applyFill="1" applyBorder="1" applyAlignment="1">
      <alignment horizontal="center" vertical="center"/>
    </xf>
    <xf numFmtId="0" fontId="43" fillId="4" borderId="19" xfId="2" applyFont="1" applyFill="1" applyBorder="1" applyAlignment="1">
      <alignment horizontal="left" vertical="center"/>
    </xf>
    <xf numFmtId="0" fontId="43" fillId="0" borderId="3" xfId="2" applyFont="1" applyFill="1" applyBorder="1" applyAlignment="1">
      <alignment horizontal="left" vertical="center"/>
    </xf>
    <xf numFmtId="0" fontId="43" fillId="0" borderId="5" xfId="2" applyFont="1" applyFill="1" applyBorder="1" applyAlignment="1">
      <alignment horizontal="left" vertical="center"/>
    </xf>
    <xf numFmtId="0" fontId="43" fillId="0" borderId="13" xfId="2" applyFont="1" applyFill="1" applyBorder="1" applyAlignment="1">
      <alignment horizontal="justify"/>
    </xf>
    <xf numFmtId="0" fontId="43" fillId="0" borderId="14" xfId="2" applyFont="1" applyFill="1" applyBorder="1" applyAlignment="1">
      <alignment horizontal="justify"/>
    </xf>
    <xf numFmtId="164" fontId="31" fillId="0" borderId="15" xfId="2" applyNumberFormat="1" applyFont="1" applyFill="1" applyBorder="1" applyAlignment="1">
      <alignment horizontal="left" vertical="center"/>
    </xf>
    <xf numFmtId="0" fontId="31" fillId="0" borderId="21" xfId="2" applyFont="1" applyFill="1" applyBorder="1" applyAlignment="1">
      <alignment horizontal="left" vertical="center"/>
    </xf>
    <xf numFmtId="0" fontId="31" fillId="0" borderId="22" xfId="2" applyFont="1" applyFill="1" applyBorder="1" applyAlignment="1">
      <alignment horizontal="left" vertical="center"/>
    </xf>
    <xf numFmtId="0" fontId="31" fillId="10" borderId="22" xfId="2" applyFont="1" applyFill="1" applyBorder="1" applyAlignment="1">
      <alignment horizontal="left" vertical="center"/>
    </xf>
    <xf numFmtId="0" fontId="31" fillId="0" borderId="23" xfId="2" applyFont="1" applyFill="1" applyBorder="1" applyAlignment="1">
      <alignment horizontal="left" vertical="center"/>
    </xf>
    <xf numFmtId="0" fontId="31" fillId="0" borderId="8" xfId="2" applyFont="1" applyFill="1" applyBorder="1" applyAlignment="1">
      <alignment horizontal="center" vertical="center"/>
    </xf>
    <xf numFmtId="0" fontId="31" fillId="0" borderId="11" xfId="2" applyFont="1" applyFill="1" applyBorder="1" applyAlignment="1">
      <alignment horizontal="center" vertical="center"/>
    </xf>
    <xf numFmtId="0" fontId="31" fillId="0" borderId="9" xfId="0" applyFont="1" applyFill="1" applyBorder="1" applyAlignment="1">
      <alignment horizontal="center" vertical="center"/>
    </xf>
    <xf numFmtId="0" fontId="31" fillId="0" borderId="11" xfId="2" applyFont="1" applyFill="1" applyBorder="1" applyAlignment="1">
      <alignment horizontal="left" vertical="center"/>
    </xf>
    <xf numFmtId="0" fontId="43" fillId="0" borderId="9" xfId="2" applyFont="1" applyFill="1" applyBorder="1" applyAlignment="1">
      <alignment horizontal="center" vertical="center"/>
    </xf>
    <xf numFmtId="0" fontId="43" fillId="5" borderId="1" xfId="2" applyFont="1" applyFill="1" applyBorder="1" applyAlignment="1">
      <alignment horizontal="center" vertical="center"/>
    </xf>
    <xf numFmtId="9" fontId="43" fillId="0" borderId="1" xfId="2" applyNumberFormat="1" applyFont="1" applyFill="1" applyBorder="1" applyAlignment="1">
      <alignment horizontal="center" vertical="center"/>
    </xf>
    <xf numFmtId="166" fontId="43" fillId="0" borderId="1" xfId="2" applyNumberFormat="1" applyFont="1" applyFill="1" applyBorder="1" applyAlignment="1">
      <alignment horizontal="center" vertical="center"/>
    </xf>
    <xf numFmtId="166" fontId="43" fillId="0" borderId="2" xfId="2" applyNumberFormat="1" applyFont="1" applyFill="1" applyBorder="1" applyAlignment="1">
      <alignment horizontal="center" vertical="center"/>
    </xf>
    <xf numFmtId="0" fontId="43" fillId="5" borderId="0" xfId="2" applyFont="1" applyFill="1" applyBorder="1" applyAlignment="1">
      <alignment horizontal="center" vertical="center"/>
    </xf>
    <xf numFmtId="9" fontId="43" fillId="0" borderId="0" xfId="2" applyNumberFormat="1" applyFont="1" applyFill="1" applyBorder="1" applyAlignment="1">
      <alignment horizontal="center" vertical="center"/>
    </xf>
    <xf numFmtId="166" fontId="43" fillId="0" borderId="0" xfId="2" applyNumberFormat="1" applyFont="1" applyFill="1" applyBorder="1" applyAlignment="1">
      <alignment horizontal="center" vertical="center"/>
    </xf>
    <xf numFmtId="166" fontId="43" fillId="0" borderId="4" xfId="2" applyNumberFormat="1" applyFont="1" applyFill="1" applyBorder="1" applyAlignment="1">
      <alignment horizontal="center" vertical="center"/>
    </xf>
    <xf numFmtId="0" fontId="43" fillId="5" borderId="6" xfId="2" applyFont="1" applyFill="1" applyBorder="1" applyAlignment="1">
      <alignment horizontal="center" vertical="center"/>
    </xf>
    <xf numFmtId="9" fontId="43" fillId="0" borderId="6" xfId="2" applyNumberFormat="1" applyFont="1" applyFill="1" applyBorder="1" applyAlignment="1">
      <alignment horizontal="center" vertical="center"/>
    </xf>
    <xf numFmtId="166" fontId="43" fillId="0" borderId="6" xfId="2" applyNumberFormat="1" applyFont="1" applyFill="1" applyBorder="1" applyAlignment="1">
      <alignment horizontal="center" vertical="center"/>
    </xf>
    <xf numFmtId="166" fontId="43" fillId="0" borderId="7" xfId="2" applyNumberFormat="1" applyFont="1" applyFill="1" applyBorder="1" applyAlignment="1">
      <alignment horizontal="center" vertical="center"/>
    </xf>
    <xf numFmtId="165" fontId="43" fillId="0" borderId="0" xfId="0" applyNumberFormat="1" applyFont="1" applyFill="1" applyBorder="1" applyAlignment="1">
      <alignment horizontal="center" vertical="center"/>
    </xf>
    <xf numFmtId="9" fontId="43"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43" fillId="0" borderId="0" xfId="0" applyFont="1" applyFill="1" applyAlignment="1">
      <alignment horizontal="center" vertical="center"/>
    </xf>
    <xf numFmtId="0" fontId="43" fillId="0" borderId="1" xfId="0" applyFont="1" applyFill="1" applyBorder="1" applyAlignment="1">
      <alignment horizontal="center" vertical="center"/>
    </xf>
    <xf numFmtId="164" fontId="43" fillId="0" borderId="1" xfId="0" applyNumberFormat="1" applyFont="1" applyFill="1" applyBorder="1" applyAlignment="1">
      <alignment horizontal="center"/>
    </xf>
    <xf numFmtId="164" fontId="43" fillId="0" borderId="1" xfId="0" applyNumberFormat="1" applyFont="1" applyFill="1" applyBorder="1" applyAlignment="1">
      <alignment horizontal="center" vertical="center"/>
    </xf>
    <xf numFmtId="164" fontId="43" fillId="0" borderId="2" xfId="0" applyNumberFormat="1" applyFont="1" applyFill="1" applyBorder="1" applyAlignment="1">
      <alignment horizontal="center" vertical="center"/>
    </xf>
    <xf numFmtId="0" fontId="43" fillId="0" borderId="0" xfId="0" applyFont="1" applyFill="1" applyBorder="1" applyAlignment="1">
      <alignment horizontal="center" vertical="center"/>
    </xf>
    <xf numFmtId="9" fontId="43" fillId="0" borderId="0" xfId="0" applyNumberFormat="1" applyFont="1" applyFill="1" applyBorder="1" applyAlignment="1">
      <alignment horizontal="center"/>
    </xf>
    <xf numFmtId="9" fontId="43" fillId="0" borderId="0" xfId="1" applyFont="1" applyFill="1" applyBorder="1" applyAlignment="1">
      <alignment horizontal="center" vertical="center"/>
    </xf>
    <xf numFmtId="9" fontId="43" fillId="0" borderId="4" xfId="1" applyFont="1" applyFill="1" applyBorder="1" applyAlignment="1">
      <alignment horizontal="center" vertical="center"/>
    </xf>
    <xf numFmtId="165" fontId="35" fillId="0" borderId="0" xfId="1" applyNumberFormat="1" applyFont="1" applyFill="1" applyBorder="1" applyAlignment="1">
      <alignment horizontal="center" vertical="center"/>
    </xf>
    <xf numFmtId="165" fontId="35" fillId="0" borderId="4" xfId="1" applyNumberFormat="1" applyFont="1" applyFill="1" applyBorder="1" applyAlignment="1">
      <alignment horizontal="center" vertical="center"/>
    </xf>
    <xf numFmtId="167" fontId="31" fillId="6" borderId="0" xfId="2" applyNumberFormat="1" applyFont="1" applyFill="1" applyBorder="1" applyAlignment="1">
      <alignment horizontal="center" vertical="center"/>
    </xf>
    <xf numFmtId="167" fontId="31" fillId="6" borderId="25" xfId="2" applyNumberFormat="1" applyFont="1" applyFill="1" applyBorder="1" applyAlignment="1">
      <alignment horizontal="center" vertical="center"/>
    </xf>
    <xf numFmtId="0" fontId="31" fillId="0" borderId="6" xfId="0" applyFont="1" applyFill="1" applyBorder="1" applyAlignment="1">
      <alignment horizontal="left" vertical="center"/>
    </xf>
    <xf numFmtId="2" fontId="31" fillId="0" borderId="6" xfId="0" applyNumberFormat="1" applyFont="1" applyFill="1" applyBorder="1" applyAlignment="1">
      <alignment horizontal="center" vertical="center"/>
    </xf>
    <xf numFmtId="0" fontId="43" fillId="0" borderId="24" xfId="0" applyFont="1" applyFill="1" applyBorder="1" applyAlignment="1">
      <alignment horizontal="left" vertical="center"/>
    </xf>
    <xf numFmtId="0" fontId="33" fillId="0" borderId="0" xfId="0" applyNumberFormat="1" applyFont="1" applyFill="1" applyAlignment="1">
      <alignment horizontal="center"/>
    </xf>
    <xf numFmtId="49" fontId="11" fillId="0" borderId="0" xfId="0" applyNumberFormat="1" applyFont="1" applyFill="1" applyAlignment="1">
      <alignment vertical="center"/>
    </xf>
    <xf numFmtId="0" fontId="10" fillId="0" borderId="0" xfId="0" applyNumberFormat="1"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Alignment="1">
      <alignment horizontal="left" vertical="center"/>
    </xf>
    <xf numFmtId="0" fontId="44" fillId="0" borderId="17" xfId="2" applyFont="1" applyFill="1" applyBorder="1" applyAlignment="1">
      <alignment horizontal="left" vertical="center"/>
    </xf>
    <xf numFmtId="0" fontId="26" fillId="0" borderId="17" xfId="0" applyFont="1" applyFill="1" applyBorder="1" applyAlignment="1">
      <alignment horizontal="left" vertical="center"/>
    </xf>
    <xf numFmtId="0" fontId="26" fillId="0" borderId="0" xfId="0" applyFont="1" applyFill="1" applyBorder="1" applyAlignment="1">
      <alignment horizontal="left" vertical="center"/>
    </xf>
    <xf numFmtId="0" fontId="25" fillId="0" borderId="0" xfId="0" applyFont="1" applyFill="1" applyAlignment="1">
      <alignment horizontal="left" vertical="center"/>
    </xf>
    <xf numFmtId="0" fontId="26" fillId="0" borderId="0" xfId="0" applyFont="1" applyFill="1" applyAlignment="1">
      <alignment horizontal="left" vertical="center"/>
    </xf>
    <xf numFmtId="0" fontId="46" fillId="0" borderId="0" xfId="0" applyFont="1" applyFill="1" applyAlignment="1">
      <alignment horizontal="left" vertical="center"/>
    </xf>
    <xf numFmtId="0" fontId="26" fillId="0" borderId="0" xfId="0" applyFont="1" applyFill="1" applyAlignment="1">
      <alignment vertical="center"/>
    </xf>
    <xf numFmtId="0" fontId="26" fillId="0" borderId="0" xfId="2" applyFont="1" applyFill="1" applyAlignment="1">
      <alignment vertical="center"/>
    </xf>
    <xf numFmtId="0" fontId="48" fillId="0" borderId="0" xfId="2" applyFont="1" applyFill="1" applyAlignment="1">
      <alignment vertical="center"/>
    </xf>
    <xf numFmtId="0" fontId="48" fillId="9" borderId="0" xfId="2" applyFont="1" applyFill="1" applyBorder="1" applyAlignment="1">
      <alignment vertical="center"/>
    </xf>
    <xf numFmtId="0" fontId="26" fillId="0" borderId="0" xfId="0" applyFont="1" applyFill="1" applyBorder="1" applyAlignment="1">
      <alignment vertical="center"/>
    </xf>
    <xf numFmtId="0" fontId="48" fillId="0" borderId="0" xfId="2" applyFont="1" applyFill="1" applyAlignment="1">
      <alignment horizontal="left" vertical="center"/>
    </xf>
    <xf numFmtId="0" fontId="26" fillId="0" borderId="0" xfId="0" applyNumberFormat="1" applyFont="1" applyFill="1" applyAlignment="1">
      <alignment horizontal="left" vertical="center"/>
    </xf>
    <xf numFmtId="0" fontId="26" fillId="0" borderId="0" xfId="2" applyFont="1" applyFill="1" applyAlignment="1">
      <alignment horizontal="left" vertical="center"/>
    </xf>
    <xf numFmtId="0" fontId="25" fillId="0" borderId="0" xfId="0" applyFont="1" applyFill="1" applyAlignment="1">
      <alignment vertical="center"/>
    </xf>
    <xf numFmtId="0" fontId="26" fillId="0" borderId="0" xfId="0" applyFont="1" applyFill="1" applyAlignment="1">
      <alignment horizontal="left"/>
    </xf>
    <xf numFmtId="0" fontId="48" fillId="4" borderId="0" xfId="2" applyFont="1" applyFill="1" applyAlignment="1">
      <alignment vertical="center"/>
    </xf>
    <xf numFmtId="0" fontId="26" fillId="8" borderId="0" xfId="2" applyFont="1" applyFill="1" applyAlignment="1">
      <alignment vertical="center"/>
    </xf>
    <xf numFmtId="0" fontId="25" fillId="0" borderId="18" xfId="0" applyFont="1" applyFill="1" applyBorder="1" applyAlignment="1">
      <alignment vertical="center"/>
    </xf>
    <xf numFmtId="0" fontId="26" fillId="0" borderId="18" xfId="0" applyFont="1" applyFill="1" applyBorder="1" applyAlignment="1">
      <alignment horizontal="left" vertical="center"/>
    </xf>
    <xf numFmtId="49" fontId="34" fillId="7" borderId="0" xfId="2" applyNumberFormat="1" applyFont="1" applyFill="1" applyBorder="1" applyAlignment="1">
      <alignment vertical="center" wrapText="1"/>
    </xf>
    <xf numFmtId="49" fontId="38" fillId="7" borderId="0" xfId="0" applyNumberFormat="1" applyFont="1" applyFill="1" applyAlignment="1">
      <alignment vertical="center"/>
    </xf>
    <xf numFmtId="49" fontId="34" fillId="7" borderId="0" xfId="0" applyNumberFormat="1" applyFont="1" applyFill="1" applyAlignment="1">
      <alignment horizontal="center" vertical="center"/>
    </xf>
    <xf numFmtId="49" fontId="35" fillId="7" borderId="0" xfId="0" applyNumberFormat="1" applyFont="1" applyFill="1" applyAlignment="1">
      <alignment horizontal="center" vertical="center"/>
    </xf>
    <xf numFmtId="2" fontId="37" fillId="7" borderId="0" xfId="0" applyNumberFormat="1" applyFont="1" applyFill="1" applyAlignment="1">
      <alignment horizontal="center" vertical="center"/>
    </xf>
    <xf numFmtId="49" fontId="34" fillId="7" borderId="0" xfId="0" applyNumberFormat="1" applyFont="1" applyFill="1" applyAlignment="1">
      <alignment vertical="center"/>
    </xf>
    <xf numFmtId="49" fontId="35" fillId="7" borderId="0" xfId="0" applyNumberFormat="1" applyFont="1" applyFill="1" applyBorder="1" applyAlignment="1">
      <alignment vertical="center" wrapText="1"/>
    </xf>
    <xf numFmtId="0" fontId="28" fillId="0" borderId="0" xfId="2" applyFont="1" applyFill="1" applyBorder="1" applyAlignment="1">
      <alignment vertical="top" wrapText="1"/>
    </xf>
    <xf numFmtId="0" fontId="52" fillId="0" borderId="12" xfId="2" applyFont="1" applyFill="1" applyBorder="1" applyAlignment="1">
      <alignment horizontal="center"/>
    </xf>
    <xf numFmtId="0" fontId="9" fillId="0" borderId="8" xfId="2" applyFont="1" applyFill="1" applyBorder="1" applyAlignment="1">
      <alignment horizontal="left"/>
    </xf>
    <xf numFmtId="49" fontId="28" fillId="0" borderId="0" xfId="2" applyNumberFormat="1" applyFont="1" applyFill="1" applyBorder="1" applyAlignment="1">
      <alignment vertical="top" wrapText="1"/>
    </xf>
    <xf numFmtId="49" fontId="28" fillId="0" borderId="0" xfId="0" applyNumberFormat="1" applyFont="1" applyFill="1" applyBorder="1" applyAlignment="1">
      <alignment vertical="top" wrapText="1"/>
    </xf>
    <xf numFmtId="0" fontId="54" fillId="0" borderId="0" xfId="0" applyFont="1" applyAlignment="1">
      <alignment horizontal="justify"/>
    </xf>
    <xf numFmtId="0" fontId="56" fillId="0" borderId="0" xfId="0" applyFont="1" applyAlignment="1">
      <alignment horizontal="justify"/>
    </xf>
    <xf numFmtId="0" fontId="14" fillId="0" borderId="0" xfId="2" applyFont="1" applyFill="1" applyAlignment="1">
      <alignment horizontal="left" vertical="top"/>
    </xf>
    <xf numFmtId="0" fontId="14" fillId="0" borderId="0" xfId="0" applyFont="1" applyFill="1" applyBorder="1" applyAlignment="1">
      <alignment horizontal="left" vertical="top" wrapText="1"/>
    </xf>
    <xf numFmtId="0" fontId="28" fillId="0" borderId="0" xfId="0" applyNumberFormat="1" applyFont="1" applyFill="1" applyAlignment="1">
      <alignment horizontal="left" vertical="center" wrapText="1"/>
    </xf>
    <xf numFmtId="0" fontId="28" fillId="0" borderId="0" xfId="2" applyNumberFormat="1" applyFont="1" applyFill="1" applyAlignment="1">
      <alignment horizontal="left" vertical="center" wrapText="1"/>
    </xf>
    <xf numFmtId="0" fontId="28" fillId="0" borderId="0" xfId="0" applyNumberFormat="1" applyFont="1" applyFill="1" applyAlignment="1">
      <alignment vertical="center" wrapText="1"/>
    </xf>
    <xf numFmtId="0" fontId="28" fillId="0" borderId="0" xfId="2" applyFont="1" applyFill="1" applyBorder="1" applyAlignment="1">
      <alignment vertical="top" wrapText="1"/>
    </xf>
    <xf numFmtId="0" fontId="18" fillId="0" borderId="0" xfId="0" applyFont="1" applyBorder="1" applyAlignment="1">
      <alignment horizontal="left" vertical="center" wrapText="1"/>
    </xf>
    <xf numFmtId="0" fontId="15" fillId="0" borderId="0" xfId="0" applyFont="1" applyFill="1" applyBorder="1" applyAlignment="1">
      <alignment horizontal="left" vertical="center"/>
    </xf>
    <xf numFmtId="0" fontId="31" fillId="0" borderId="8" xfId="2" applyFont="1" applyFill="1" applyBorder="1" applyAlignment="1">
      <alignment horizontal="center" vertical="center"/>
    </xf>
    <xf numFmtId="0" fontId="31" fillId="0" borderId="9" xfId="2" applyFont="1" applyFill="1" applyBorder="1" applyAlignment="1">
      <alignment horizontal="center" vertical="center"/>
    </xf>
    <xf numFmtId="0" fontId="31" fillId="0" borderId="16" xfId="2" applyFont="1" applyFill="1" applyBorder="1" applyAlignment="1">
      <alignment horizontal="center" vertical="center"/>
    </xf>
    <xf numFmtId="0" fontId="28" fillId="0" borderId="0" xfId="2" applyNumberFormat="1" applyFont="1" applyFill="1" applyBorder="1" applyAlignment="1">
      <alignment horizontal="left" vertical="center" wrapText="1"/>
    </xf>
    <xf numFmtId="49" fontId="28" fillId="0" borderId="0" xfId="0" applyNumberFormat="1" applyFont="1" applyFill="1" applyBorder="1" applyAlignment="1">
      <alignment vertical="top" wrapText="1"/>
    </xf>
  </cellXfs>
  <cellStyles count="3">
    <cellStyle name="Hyperlink" xfId="2" builtinId="8"/>
    <cellStyle name="Normal" xfId="0" builtinId="0"/>
    <cellStyle name="Percent" xfId="1" builtinId="5"/>
  </cellStyles>
  <dxfs count="0"/>
  <tableStyles count="0" defaultTableStyle="TableStyleMedium9"/>
  <colors>
    <mruColors>
      <color rgb="FFDDD9C3"/>
      <color rgb="FFFFCCFF"/>
      <color rgb="FF0000FF"/>
      <color rgb="FFFF3300"/>
      <color rgb="FF0F253F"/>
      <color rgb="FF000000"/>
      <color rgb="FF1F2029"/>
      <color rgb="FFDDD9E1"/>
      <color rgb="FFD3CED8"/>
      <color rgb="FFDDCF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19050</xdr:colOff>
      <xdr:row>83</xdr:row>
      <xdr:rowOff>0</xdr:rowOff>
    </xdr:from>
    <xdr:ext cx="914400" cy="264560"/>
    <xdr:sp macro="" textlink="">
      <xdr:nvSpPr>
        <xdr:cNvPr id="2" name="1 CuadroTexto"/>
        <xdr:cNvSpPr txBox="1"/>
      </xdr:nvSpPr>
      <xdr:spPr>
        <a:xfrm>
          <a:off x="4101193" y="288675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CO" sz="1100"/>
        </a:p>
      </xdr:txBody>
    </xdr:sp>
    <xdr:clientData/>
  </xdr:oneCellAnchor>
  <xdr:oneCellAnchor>
    <xdr:from>
      <xdr:col>5</xdr:col>
      <xdr:colOff>19050</xdr:colOff>
      <xdr:row>4</xdr:row>
      <xdr:rowOff>0</xdr:rowOff>
    </xdr:from>
    <xdr:ext cx="914400" cy="264560"/>
    <xdr:sp macro="" textlink="">
      <xdr:nvSpPr>
        <xdr:cNvPr id="6" name="5 CuadroTexto"/>
        <xdr:cNvSpPr txBox="1"/>
      </xdr:nvSpPr>
      <xdr:spPr>
        <a:xfrm>
          <a:off x="14087475" y="2286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CO" sz="1100"/>
        </a:p>
      </xdr:txBody>
    </xdr:sp>
    <xdr:clientData/>
  </xdr:oneCellAnchor>
  <xdr:oneCellAnchor>
    <xdr:from>
      <xdr:col>5</xdr:col>
      <xdr:colOff>19050</xdr:colOff>
      <xdr:row>4</xdr:row>
      <xdr:rowOff>0</xdr:rowOff>
    </xdr:from>
    <xdr:ext cx="914400" cy="264560"/>
    <xdr:sp macro="" textlink="">
      <xdr:nvSpPr>
        <xdr:cNvPr id="4" name="3 CuadroTexto"/>
        <xdr:cNvSpPr txBox="1"/>
      </xdr:nvSpPr>
      <xdr:spPr>
        <a:xfrm>
          <a:off x="32080200" y="12573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ublished="0" enableFormatConditionsCalculation="0">
    <tabColor rgb="FF7030A0"/>
    <pageSetUpPr fitToPage="1"/>
  </sheetPr>
  <dimension ref="A1:AL131"/>
  <sheetViews>
    <sheetView showGridLines="0" tabSelected="1" topLeftCell="A64" zoomScale="25" zoomScaleNormal="25" zoomScalePageLayoutView="30" workbookViewId="0">
      <selection activeCell="B104" sqref="B104"/>
    </sheetView>
  </sheetViews>
  <sheetFormatPr defaultColWidth="11" defaultRowHeight="33.75"/>
  <cols>
    <col min="1" max="1" width="33.25" style="25" customWidth="1"/>
    <col min="2" max="2" width="190.625" style="26" customWidth="1"/>
    <col min="3" max="3" width="99.125" style="25" customWidth="1"/>
    <col min="4" max="8" width="60.625" style="25" customWidth="1"/>
    <col min="9" max="10" width="20.625" style="25" customWidth="1"/>
    <col min="11" max="11" width="57.375" style="25" customWidth="1"/>
    <col min="12" max="13" width="5.625" style="25" customWidth="1"/>
    <col min="14" max="14" width="21.75" style="25" customWidth="1"/>
    <col min="15" max="15" width="3" style="25" customWidth="1"/>
    <col min="16" max="23" width="11" style="25" hidden="1" customWidth="1"/>
    <col min="24" max="24" width="11" style="25"/>
    <col min="25" max="25" width="3.375" style="25" customWidth="1"/>
    <col min="26" max="31" width="11" style="25" hidden="1" customWidth="1"/>
    <col min="32" max="16384" width="11" style="25"/>
  </cols>
  <sheetData>
    <row r="1" spans="2:14" ht="24.95" customHeight="1"/>
    <row r="2" spans="2:14" ht="24.95" customHeight="1"/>
    <row r="3" spans="2:14" ht="24.95" customHeight="1"/>
    <row r="4" spans="2:14" ht="24.95" customHeight="1">
      <c r="B4" s="27"/>
    </row>
    <row r="5" spans="2:14" s="23" customFormat="1" ht="82.5" customHeight="1">
      <c r="B5" s="254" t="s">
        <v>112</v>
      </c>
      <c r="C5" s="254"/>
      <c r="D5" s="254"/>
      <c r="E5" s="254"/>
      <c r="F5" s="254"/>
      <c r="G5" s="254"/>
      <c r="H5" s="254"/>
    </row>
    <row r="6" spans="2:14" ht="24.95" customHeight="1">
      <c r="B6" s="28"/>
      <c r="C6" s="28"/>
      <c r="D6" s="28"/>
      <c r="E6" s="28"/>
      <c r="F6" s="28"/>
      <c r="G6" s="28"/>
      <c r="H6" s="28"/>
    </row>
    <row r="7" spans="2:14" ht="24.95" customHeight="1">
      <c r="B7" s="29"/>
      <c r="C7" s="29"/>
      <c r="D7" s="29"/>
      <c r="E7" s="29"/>
      <c r="F7" s="29"/>
      <c r="G7" s="29"/>
      <c r="H7" s="29"/>
      <c r="I7" s="29"/>
      <c r="J7" s="29"/>
      <c r="K7" s="30"/>
      <c r="L7" s="30"/>
      <c r="M7" s="30"/>
      <c r="N7" s="30"/>
    </row>
    <row r="8" spans="2:14" s="60" customFormat="1" ht="39.950000000000003" customHeight="1">
      <c r="B8" s="250" t="s">
        <v>137</v>
      </c>
      <c r="C8" s="250"/>
      <c r="D8" s="250"/>
      <c r="E8" s="250"/>
      <c r="F8" s="250"/>
      <c r="G8" s="250"/>
      <c r="H8" s="250"/>
      <c r="I8" s="250"/>
      <c r="J8" s="250"/>
      <c r="K8" s="59"/>
      <c r="L8" s="59"/>
      <c r="M8" s="59"/>
      <c r="N8" s="59"/>
    </row>
    <row r="9" spans="2:14" s="60" customFormat="1" ht="39.950000000000003" customHeight="1">
      <c r="B9" s="250" t="s">
        <v>161</v>
      </c>
      <c r="C9" s="250"/>
      <c r="D9" s="250"/>
      <c r="E9" s="250"/>
      <c r="F9" s="250"/>
      <c r="G9" s="250"/>
      <c r="H9" s="250"/>
      <c r="I9" s="250"/>
      <c r="J9" s="250"/>
      <c r="K9" s="61"/>
      <c r="L9" s="61"/>
      <c r="M9" s="61"/>
      <c r="N9" s="61"/>
    </row>
    <row r="10" spans="2:14" s="60" customFormat="1" ht="39.950000000000003" customHeight="1">
      <c r="B10" s="250" t="s">
        <v>162</v>
      </c>
      <c r="C10" s="250"/>
      <c r="D10" s="250"/>
      <c r="E10" s="250"/>
      <c r="F10" s="250"/>
      <c r="G10" s="250"/>
      <c r="H10" s="250"/>
      <c r="I10" s="250"/>
      <c r="J10" s="250"/>
      <c r="K10" s="61"/>
      <c r="L10" s="61"/>
      <c r="M10" s="61"/>
      <c r="N10" s="61"/>
    </row>
    <row r="11" spans="2:14" s="60" customFormat="1" ht="39.950000000000003" customHeight="1">
      <c r="B11" s="251" t="s">
        <v>163</v>
      </c>
      <c r="C11" s="251"/>
      <c r="D11" s="251"/>
      <c r="E11" s="251"/>
      <c r="F11" s="251"/>
      <c r="G11" s="251"/>
      <c r="H11" s="251"/>
      <c r="I11" s="251"/>
      <c r="J11" s="251"/>
      <c r="K11" s="61"/>
      <c r="L11" s="61"/>
      <c r="M11" s="61"/>
      <c r="N11" s="61"/>
    </row>
    <row r="12" spans="2:14" s="60" customFormat="1" ht="39.950000000000003" customHeight="1">
      <c r="B12" s="252"/>
      <c r="C12" s="252"/>
      <c r="D12" s="252"/>
      <c r="E12" s="252"/>
      <c r="F12" s="252"/>
      <c r="G12" s="252"/>
      <c r="H12" s="252"/>
      <c r="I12" s="252"/>
      <c r="J12" s="252"/>
      <c r="K12" s="61"/>
      <c r="L12" s="61"/>
      <c r="M12" s="61"/>
      <c r="N12" s="61"/>
    </row>
    <row r="13" spans="2:14" s="60" customFormat="1" ht="39.950000000000003" customHeight="1">
      <c r="B13" s="100"/>
      <c r="C13" s="101"/>
      <c r="D13" s="101"/>
      <c r="E13" s="101"/>
      <c r="F13" s="101"/>
      <c r="G13" s="101"/>
      <c r="H13" s="101"/>
      <c r="I13" s="101"/>
      <c r="J13" s="101"/>
    </row>
    <row r="14" spans="2:14" s="60" customFormat="1" ht="39.950000000000003" customHeight="1">
      <c r="B14" s="100"/>
      <c r="C14" s="101"/>
      <c r="D14" s="101"/>
      <c r="E14" s="101"/>
      <c r="F14" s="101"/>
      <c r="G14" s="101"/>
      <c r="H14" s="101"/>
      <c r="I14" s="101"/>
      <c r="J14" s="101"/>
    </row>
    <row r="15" spans="2:14" s="60" customFormat="1" ht="39.950000000000003" customHeight="1">
      <c r="B15" s="253" t="s">
        <v>164</v>
      </c>
      <c r="C15" s="253"/>
      <c r="D15" s="253"/>
      <c r="E15" s="241"/>
      <c r="F15" s="103"/>
      <c r="G15" s="103"/>
      <c r="H15" s="103"/>
      <c r="I15" s="102"/>
      <c r="J15" s="104"/>
    </row>
    <row r="16" spans="2:14" s="63" customFormat="1" ht="39.950000000000003" customHeight="1">
      <c r="B16" s="105" t="s">
        <v>165</v>
      </c>
      <c r="C16" s="105"/>
      <c r="D16" s="104"/>
      <c r="E16" s="104"/>
      <c r="F16" s="104"/>
      <c r="G16" s="104"/>
      <c r="H16" s="104"/>
      <c r="I16" s="104"/>
      <c r="J16" s="104"/>
    </row>
    <row r="17" spans="1:10" ht="0.75" customHeight="1">
      <c r="B17" s="104"/>
      <c r="C17" s="104"/>
      <c r="D17" s="104"/>
      <c r="E17" s="104"/>
      <c r="F17" s="104"/>
      <c r="G17" s="104"/>
      <c r="H17" s="104"/>
      <c r="I17" s="104"/>
      <c r="J17" s="104"/>
    </row>
    <row r="18" spans="1:10" s="33" customFormat="1" ht="51.75" customHeight="1">
      <c r="B18" s="104"/>
      <c r="C18" s="104"/>
      <c r="D18" s="104"/>
      <c r="E18" s="104"/>
      <c r="F18" s="104"/>
      <c r="G18" s="104"/>
      <c r="H18" s="104"/>
      <c r="I18" s="104"/>
      <c r="J18" s="104"/>
    </row>
    <row r="19" spans="1:10" ht="36.75" customHeight="1">
      <c r="A19" s="33" t="s">
        <v>65</v>
      </c>
      <c r="C19" s="34"/>
      <c r="D19" s="32"/>
      <c r="E19" s="32"/>
      <c r="F19" s="32"/>
      <c r="G19" s="32"/>
      <c r="H19" s="32"/>
      <c r="I19" s="32"/>
      <c r="J19" s="32"/>
    </row>
    <row r="20" spans="1:10" ht="49.5" customHeight="1">
      <c r="B20" s="109" t="s">
        <v>69</v>
      </c>
      <c r="C20" s="32"/>
      <c r="D20" s="32"/>
      <c r="E20" s="32"/>
      <c r="F20" s="32"/>
      <c r="G20" s="32"/>
      <c r="H20" s="32"/>
      <c r="I20" s="32"/>
      <c r="J20" s="32"/>
    </row>
    <row r="21" spans="1:10" ht="20.100000000000001" customHeight="1">
      <c r="B21" s="32"/>
      <c r="C21" s="32"/>
      <c r="D21" s="32"/>
      <c r="E21" s="32"/>
      <c r="F21" s="32"/>
      <c r="G21" s="32"/>
      <c r="H21" s="32"/>
      <c r="I21" s="32"/>
      <c r="J21" s="32"/>
    </row>
    <row r="22" spans="1:10" ht="13.5" customHeight="1">
      <c r="B22" s="28"/>
      <c r="C22" s="28"/>
      <c r="D22" s="255"/>
      <c r="E22" s="255"/>
      <c r="F22" s="255"/>
    </row>
    <row r="23" spans="1:10" ht="32.1" customHeight="1">
      <c r="B23" s="28"/>
      <c r="C23" s="28"/>
      <c r="D23" s="35" t="s">
        <v>76</v>
      </c>
      <c r="E23" s="28"/>
      <c r="F23" s="28"/>
    </row>
    <row r="24" spans="1:10" ht="30" customHeight="1" thickBot="1">
      <c r="C24" s="35"/>
      <c r="E24" s="36"/>
      <c r="F24" s="29"/>
    </row>
    <row r="25" spans="1:10" ht="50.25" customHeight="1" thickBot="1">
      <c r="C25" s="159" t="s">
        <v>136</v>
      </c>
      <c r="D25" s="52" t="s">
        <v>77</v>
      </c>
      <c r="E25" s="53" t="s">
        <v>78</v>
      </c>
      <c r="F25" s="54" t="s">
        <v>79</v>
      </c>
    </row>
    <row r="26" spans="1:10" s="38" customFormat="1" ht="32.1" customHeight="1">
      <c r="C26" s="47" t="s">
        <v>28</v>
      </c>
      <c r="D26" s="106">
        <v>95</v>
      </c>
      <c r="E26" s="106">
        <v>0</v>
      </c>
      <c r="F26" s="106">
        <v>5</v>
      </c>
    </row>
    <row r="27" spans="1:10" s="38" customFormat="1" ht="32.1" customHeight="1" thickBot="1">
      <c r="C27" s="47" t="s">
        <v>29</v>
      </c>
      <c r="D27" s="107">
        <v>90</v>
      </c>
      <c r="E27" s="107">
        <v>8</v>
      </c>
      <c r="F27" s="107">
        <v>2</v>
      </c>
    </row>
    <row r="28" spans="1:10" s="38" customFormat="1" ht="32.1" customHeight="1" thickBot="1">
      <c r="A28" s="39">
        <v>1</v>
      </c>
      <c r="B28" s="24" t="s">
        <v>70</v>
      </c>
      <c r="C28" s="48" t="s">
        <v>30</v>
      </c>
      <c r="D28" s="107">
        <v>85</v>
      </c>
      <c r="E28" s="107">
        <v>10</v>
      </c>
      <c r="F28" s="107">
        <v>5</v>
      </c>
    </row>
    <row r="29" spans="1:10" s="38" customFormat="1" ht="32.1" customHeight="1">
      <c r="A29" s="35"/>
      <c r="B29" s="14"/>
      <c r="C29" s="47" t="s">
        <v>31</v>
      </c>
      <c r="D29" s="107">
        <v>95</v>
      </c>
      <c r="E29" s="107">
        <v>5</v>
      </c>
      <c r="F29" s="107">
        <v>0</v>
      </c>
    </row>
    <row r="30" spans="1:10" s="38" customFormat="1" ht="32.1" customHeight="1">
      <c r="A30" s="35"/>
      <c r="B30" s="14"/>
      <c r="C30" s="47" t="s">
        <v>32</v>
      </c>
      <c r="D30" s="107">
        <v>0</v>
      </c>
      <c r="E30" s="107">
        <v>0</v>
      </c>
      <c r="F30" s="107">
        <v>0</v>
      </c>
    </row>
    <row r="31" spans="1:10" s="38" customFormat="1" ht="32.1" customHeight="1" thickBot="1">
      <c r="A31" s="35"/>
      <c r="B31" s="14"/>
      <c r="C31" s="35"/>
    </row>
    <row r="32" spans="1:10" s="38" customFormat="1" ht="32.1" customHeight="1" thickBot="1">
      <c r="A32" s="35"/>
      <c r="B32" s="13"/>
      <c r="C32" s="37" t="s">
        <v>80</v>
      </c>
      <c r="D32" s="57">
        <f>SUM(D26:D30)/COUNT(D26:D30)</f>
        <v>73</v>
      </c>
      <c r="E32" s="57">
        <f t="shared" ref="E32:F32" si="0">SUM(E26:E30)/COUNT(E26:E30)</f>
        <v>4.5999999999999996</v>
      </c>
      <c r="F32" s="57">
        <f t="shared" si="0"/>
        <v>2.4</v>
      </c>
    </row>
    <row r="33" spans="1:6" s="38" customFormat="1" ht="32.1" customHeight="1">
      <c r="A33" s="35"/>
      <c r="B33" s="13"/>
      <c r="C33" s="35"/>
    </row>
    <row r="34" spans="1:6" s="38" customFormat="1" ht="32.1" customHeight="1">
      <c r="A34" s="35"/>
      <c r="B34" s="13"/>
      <c r="C34" s="47" t="s">
        <v>28</v>
      </c>
      <c r="D34" s="107">
        <v>50</v>
      </c>
      <c r="E34" s="107">
        <v>50</v>
      </c>
      <c r="F34" s="107">
        <v>0</v>
      </c>
    </row>
    <row r="35" spans="1:6" s="38" customFormat="1" ht="32.1" customHeight="1" thickBot="1">
      <c r="A35" s="35"/>
      <c r="B35" s="13"/>
      <c r="C35" s="47" t="s">
        <v>29</v>
      </c>
      <c r="D35" s="107">
        <v>50</v>
      </c>
      <c r="E35" s="107">
        <v>50</v>
      </c>
      <c r="F35" s="107">
        <v>0</v>
      </c>
    </row>
    <row r="36" spans="1:6" s="38" customFormat="1" ht="32.1" customHeight="1" thickBot="1">
      <c r="A36" s="39">
        <v>2</v>
      </c>
      <c r="B36" s="24" t="s">
        <v>71</v>
      </c>
      <c r="C36" s="47" t="s">
        <v>30</v>
      </c>
      <c r="D36" s="107">
        <v>50</v>
      </c>
      <c r="E36" s="107">
        <v>10</v>
      </c>
      <c r="F36" s="107">
        <v>40</v>
      </c>
    </row>
    <row r="37" spans="1:6" s="38" customFormat="1" ht="32.1" customHeight="1">
      <c r="A37" s="35"/>
      <c r="B37" s="14"/>
      <c r="C37" s="47" t="s">
        <v>31</v>
      </c>
      <c r="D37" s="107">
        <v>20</v>
      </c>
      <c r="E37" s="107">
        <v>80</v>
      </c>
      <c r="F37" s="107">
        <v>0</v>
      </c>
    </row>
    <row r="38" spans="1:6" s="38" customFormat="1" ht="32.1" customHeight="1">
      <c r="A38" s="35"/>
      <c r="B38" s="14"/>
      <c r="C38" s="47" t="s">
        <v>32</v>
      </c>
      <c r="D38" s="107"/>
      <c r="E38" s="107"/>
      <c r="F38" s="107"/>
    </row>
    <row r="39" spans="1:6" s="38" customFormat="1" ht="32.1" customHeight="1" thickBot="1">
      <c r="A39" s="35"/>
      <c r="B39" s="13"/>
      <c r="C39" s="35"/>
    </row>
    <row r="40" spans="1:6" s="38" customFormat="1" ht="32.1" customHeight="1" thickBot="1">
      <c r="A40" s="35"/>
      <c r="B40" s="13"/>
      <c r="C40" s="37" t="s">
        <v>80</v>
      </c>
      <c r="D40" s="57">
        <f>SUM(D34:D38)/COUNT(D34:D38)</f>
        <v>42.5</v>
      </c>
      <c r="E40" s="57">
        <f t="shared" ref="E40:F40" si="1">SUM(E34:E38)/COUNT(E34:E38)</f>
        <v>47.5</v>
      </c>
      <c r="F40" s="57">
        <f t="shared" si="1"/>
        <v>10</v>
      </c>
    </row>
    <row r="41" spans="1:6" s="38" customFormat="1" ht="32.1" customHeight="1">
      <c r="A41" s="35"/>
      <c r="B41" s="13"/>
      <c r="C41" s="35"/>
    </row>
    <row r="42" spans="1:6" s="38" customFormat="1" ht="32.1" customHeight="1" thickBot="1">
      <c r="A42" s="35"/>
      <c r="B42" s="13"/>
      <c r="C42" s="47" t="s">
        <v>28</v>
      </c>
      <c r="D42" s="107">
        <v>100</v>
      </c>
      <c r="E42" s="107">
        <v>0</v>
      </c>
      <c r="F42" s="107">
        <v>0</v>
      </c>
    </row>
    <row r="43" spans="1:6" s="38" customFormat="1" ht="32.1" customHeight="1" thickBot="1">
      <c r="A43" s="39">
        <v>3</v>
      </c>
      <c r="B43" s="49" t="s">
        <v>72</v>
      </c>
      <c r="C43" s="47" t="s">
        <v>29</v>
      </c>
      <c r="D43" s="107">
        <v>80</v>
      </c>
      <c r="E43" s="107">
        <v>20</v>
      </c>
      <c r="F43" s="107">
        <v>0</v>
      </c>
    </row>
    <row r="44" spans="1:6" s="38" customFormat="1" ht="32.1" customHeight="1">
      <c r="A44" s="35"/>
      <c r="B44" s="14"/>
      <c r="C44" s="47" t="s">
        <v>30</v>
      </c>
      <c r="D44" s="107">
        <v>100</v>
      </c>
      <c r="E44" s="107">
        <v>0</v>
      </c>
      <c r="F44" s="107">
        <v>0</v>
      </c>
    </row>
    <row r="45" spans="1:6" s="38" customFormat="1" ht="32.1" customHeight="1" thickBot="1">
      <c r="A45" s="35"/>
      <c r="B45" s="13"/>
      <c r="C45" s="35"/>
    </row>
    <row r="46" spans="1:6" s="38" customFormat="1" ht="32.1" customHeight="1" thickBot="1">
      <c r="A46" s="35"/>
      <c r="B46" s="13"/>
      <c r="C46" s="37" t="s">
        <v>80</v>
      </c>
      <c r="D46" s="58">
        <f>SUM(D37:D43)/COUNT(D37:D43)</f>
        <v>60.625</v>
      </c>
      <c r="E46" s="58">
        <f>SUM(E37:E43)/COUNT(E37:E43)</f>
        <v>36.875</v>
      </c>
      <c r="F46" s="58">
        <f>SUM(F37:F43)/COUNT(F37:F43)</f>
        <v>2.5</v>
      </c>
    </row>
    <row r="47" spans="1:6" s="38" customFormat="1" ht="32.1" customHeight="1">
      <c r="A47" s="35"/>
      <c r="B47" s="13"/>
      <c r="C47" s="35"/>
    </row>
    <row r="48" spans="1:6" s="38" customFormat="1" ht="32.1" customHeight="1">
      <c r="A48" s="35"/>
      <c r="B48" s="13"/>
      <c r="C48" s="47" t="s">
        <v>28</v>
      </c>
      <c r="D48" s="107">
        <v>50</v>
      </c>
      <c r="E48" s="107">
        <v>50</v>
      </c>
      <c r="F48" s="107">
        <v>0</v>
      </c>
    </row>
    <row r="49" spans="1:6" s="38" customFormat="1" ht="32.1" customHeight="1" thickBot="1">
      <c r="A49" s="35"/>
      <c r="B49" s="13"/>
      <c r="C49" s="242" t="s">
        <v>29</v>
      </c>
      <c r="D49" s="108">
        <v>100</v>
      </c>
      <c r="E49" s="107"/>
      <c r="F49" s="107"/>
    </row>
    <row r="50" spans="1:6" s="38" customFormat="1" ht="32.1" customHeight="1" thickBot="1">
      <c r="A50" s="39">
        <v>4</v>
      </c>
      <c r="B50" s="243" t="s">
        <v>73</v>
      </c>
      <c r="C50" s="47" t="s">
        <v>30</v>
      </c>
      <c r="D50" s="107"/>
      <c r="E50" s="107"/>
      <c r="F50" s="107"/>
    </row>
    <row r="51" spans="1:6" s="38" customFormat="1" ht="32.1" customHeight="1">
      <c r="A51" s="35"/>
      <c r="B51" s="13"/>
      <c r="C51" s="47" t="s">
        <v>31</v>
      </c>
      <c r="D51" s="107">
        <v>100</v>
      </c>
      <c r="E51" s="107"/>
      <c r="F51" s="107"/>
    </row>
    <row r="52" spans="1:6" s="38" customFormat="1" ht="32.1" customHeight="1">
      <c r="A52" s="35"/>
      <c r="B52" s="13"/>
      <c r="C52" s="47" t="s">
        <v>32</v>
      </c>
      <c r="D52" s="107">
        <v>0</v>
      </c>
      <c r="E52" s="107">
        <v>0</v>
      </c>
      <c r="F52" s="107">
        <v>0</v>
      </c>
    </row>
    <row r="53" spans="1:6" s="38" customFormat="1" ht="32.1" customHeight="1" thickBot="1">
      <c r="A53" s="35"/>
      <c r="B53" s="13"/>
      <c r="C53" s="35"/>
    </row>
    <row r="54" spans="1:6" s="38" customFormat="1" ht="32.1" customHeight="1" thickBot="1">
      <c r="A54" s="35"/>
      <c r="B54" s="13"/>
      <c r="C54" s="37" t="s">
        <v>80</v>
      </c>
      <c r="D54" s="57">
        <f>SUM(D48:D52)/COUNT(D48:D52)</f>
        <v>62.5</v>
      </c>
      <c r="E54" s="57">
        <f t="shared" ref="E54:F54" si="2">SUM(E48:E52)/COUNT(E48:E52)</f>
        <v>25</v>
      </c>
      <c r="F54" s="57">
        <f t="shared" si="2"/>
        <v>0</v>
      </c>
    </row>
    <row r="55" spans="1:6" s="38" customFormat="1" ht="32.1" customHeight="1">
      <c r="A55" s="35"/>
      <c r="B55" s="13"/>
      <c r="C55" s="35"/>
    </row>
    <row r="56" spans="1:6" s="38" customFormat="1" ht="32.1" customHeight="1">
      <c r="A56" s="35"/>
      <c r="B56" s="13"/>
      <c r="C56" s="47" t="s">
        <v>28</v>
      </c>
      <c r="D56" s="107">
        <v>100</v>
      </c>
      <c r="E56" s="107">
        <v>0</v>
      </c>
      <c r="F56" s="107">
        <v>0</v>
      </c>
    </row>
    <row r="57" spans="1:6" s="38" customFormat="1" ht="32.1" customHeight="1" thickBot="1">
      <c r="A57" s="35"/>
      <c r="B57" s="13"/>
      <c r="C57" s="47" t="s">
        <v>29</v>
      </c>
      <c r="D57" s="107">
        <v>100</v>
      </c>
      <c r="E57" s="107">
        <v>0</v>
      </c>
      <c r="F57" s="107">
        <v>0</v>
      </c>
    </row>
    <row r="58" spans="1:6" s="38" customFormat="1" ht="32.1" customHeight="1" thickBot="1">
      <c r="A58" s="39">
        <v>5</v>
      </c>
      <c r="B58" s="24" t="s">
        <v>74</v>
      </c>
      <c r="C58" s="47" t="s">
        <v>30</v>
      </c>
      <c r="D58" s="107">
        <v>90</v>
      </c>
      <c r="E58" s="107">
        <v>0</v>
      </c>
      <c r="F58" s="107">
        <v>0</v>
      </c>
    </row>
    <row r="59" spans="1:6" s="38" customFormat="1" ht="32.1" customHeight="1">
      <c r="A59" s="35"/>
      <c r="B59" s="14"/>
      <c r="C59" s="47" t="s">
        <v>31</v>
      </c>
      <c r="D59" s="107">
        <v>90</v>
      </c>
      <c r="E59" s="107">
        <v>0</v>
      </c>
      <c r="F59" s="107">
        <v>0</v>
      </c>
    </row>
    <row r="60" spans="1:6" s="38" customFormat="1" ht="32.1" customHeight="1">
      <c r="A60" s="35"/>
      <c r="B60" s="13"/>
      <c r="C60" s="47" t="s">
        <v>32</v>
      </c>
      <c r="D60" s="107">
        <v>100</v>
      </c>
      <c r="E60" s="107">
        <v>5</v>
      </c>
      <c r="F60" s="107">
        <v>0</v>
      </c>
    </row>
    <row r="61" spans="1:6" s="38" customFormat="1" ht="32.1" customHeight="1">
      <c r="A61" s="35"/>
      <c r="B61" s="13"/>
      <c r="C61" s="47" t="s">
        <v>33</v>
      </c>
      <c r="D61" s="107">
        <v>0</v>
      </c>
      <c r="E61" s="107">
        <v>0</v>
      </c>
      <c r="F61" s="107"/>
    </row>
    <row r="62" spans="1:6" s="38" customFormat="1" ht="32.1" customHeight="1">
      <c r="A62" s="35"/>
      <c r="B62" s="13"/>
      <c r="C62" s="47" t="s">
        <v>34</v>
      </c>
      <c r="D62" s="107"/>
      <c r="E62" s="107"/>
      <c r="F62" s="107"/>
    </row>
    <row r="63" spans="1:6" s="38" customFormat="1" ht="32.1" customHeight="1" thickBot="1">
      <c r="A63" s="35"/>
      <c r="B63" s="13"/>
      <c r="C63" s="35"/>
    </row>
    <row r="64" spans="1:6" s="35" customFormat="1" ht="32.1" customHeight="1" thickBot="1">
      <c r="B64" s="13"/>
      <c r="C64" s="37" t="s">
        <v>81</v>
      </c>
      <c r="D64" s="57">
        <f>SUM(D58:D62)/COUNT(D58:D62)</f>
        <v>70</v>
      </c>
      <c r="E64" s="57">
        <f t="shared" ref="E64:F64" si="3">SUM(E58:E62)/COUNT(E58:E62)</f>
        <v>1.25</v>
      </c>
      <c r="F64" s="57">
        <f t="shared" si="3"/>
        <v>0</v>
      </c>
    </row>
    <row r="65" spans="1:10" s="38" customFormat="1" ht="32.1" customHeight="1">
      <c r="A65" s="35"/>
      <c r="B65" s="13"/>
      <c r="C65" s="35"/>
    </row>
    <row r="66" spans="1:10" s="38" customFormat="1" ht="32.1" customHeight="1">
      <c r="A66" s="35"/>
      <c r="B66" s="13"/>
      <c r="C66" s="47" t="s">
        <v>28</v>
      </c>
      <c r="D66" s="107">
        <v>0</v>
      </c>
      <c r="E66" s="107">
        <v>100</v>
      </c>
      <c r="F66" s="107"/>
    </row>
    <row r="67" spans="1:10" s="38" customFormat="1" ht="32.1" customHeight="1">
      <c r="A67" s="35"/>
      <c r="B67" s="13"/>
      <c r="C67" s="47" t="s">
        <v>29</v>
      </c>
      <c r="D67" s="107">
        <v>50</v>
      </c>
      <c r="E67" s="107">
        <v>50</v>
      </c>
      <c r="F67" s="107"/>
    </row>
    <row r="68" spans="1:10" s="38" customFormat="1" ht="32.1" customHeight="1">
      <c r="A68" s="35"/>
      <c r="B68" s="13"/>
      <c r="C68" s="47" t="s">
        <v>30</v>
      </c>
      <c r="D68" s="107">
        <v>0</v>
      </c>
      <c r="E68" s="107">
        <v>100</v>
      </c>
      <c r="F68" s="107"/>
    </row>
    <row r="69" spans="1:10" s="38" customFormat="1" ht="32.1" customHeight="1" thickBot="1">
      <c r="A69" s="35"/>
      <c r="B69" s="13"/>
      <c r="C69" s="47" t="s">
        <v>31</v>
      </c>
      <c r="D69" s="107"/>
      <c r="E69" s="107">
        <v>50</v>
      </c>
      <c r="F69" s="107">
        <v>50</v>
      </c>
    </row>
    <row r="70" spans="1:10" s="38" customFormat="1" ht="32.1" customHeight="1" thickBot="1">
      <c r="A70" s="39">
        <v>6</v>
      </c>
      <c r="B70" s="24" t="s">
        <v>75</v>
      </c>
      <c r="C70" s="47" t="s">
        <v>32</v>
      </c>
      <c r="D70" s="107">
        <v>100</v>
      </c>
      <c r="E70" s="107"/>
      <c r="F70" s="107"/>
    </row>
    <row r="71" spans="1:10" s="38" customFormat="1" ht="32.1" customHeight="1">
      <c r="A71" s="35"/>
      <c r="B71" s="40"/>
      <c r="C71" s="47" t="s">
        <v>33</v>
      </c>
      <c r="D71" s="107"/>
      <c r="E71" s="107"/>
      <c r="F71" s="107"/>
    </row>
    <row r="72" spans="1:10" s="38" customFormat="1" ht="32.1" customHeight="1" thickBot="1">
      <c r="A72" s="35"/>
      <c r="B72" s="35"/>
      <c r="C72" s="35"/>
    </row>
    <row r="73" spans="1:10" s="38" customFormat="1" ht="32.1" customHeight="1" thickBot="1">
      <c r="A73" s="35"/>
      <c r="B73" s="35"/>
      <c r="C73" s="37" t="s">
        <v>80</v>
      </c>
      <c r="D73" s="57">
        <f>SUM(D66:D71)/COUNT(D66:D71)</f>
        <v>37.5</v>
      </c>
      <c r="E73" s="57">
        <f t="shared" ref="E73:F73" si="4">SUM(E66:E71)/COUNT(E66:E71)</f>
        <v>75</v>
      </c>
      <c r="F73" s="57">
        <f t="shared" si="4"/>
        <v>50</v>
      </c>
    </row>
    <row r="74" spans="1:10" ht="30" customHeight="1">
      <c r="A74" s="26"/>
      <c r="C74" s="26"/>
    </row>
    <row r="75" spans="1:10" ht="30" customHeight="1">
      <c r="A75" s="26"/>
    </row>
    <row r="76" spans="1:10" ht="30" customHeight="1">
      <c r="A76" s="26"/>
      <c r="C76" s="26"/>
    </row>
    <row r="77" spans="1:10" s="66" customFormat="1" ht="39.950000000000003" customHeight="1">
      <c r="A77" s="64"/>
      <c r="B77" s="259" t="s">
        <v>160</v>
      </c>
      <c r="C77" s="259"/>
      <c r="D77" s="259"/>
      <c r="E77" s="259"/>
      <c r="F77" s="65"/>
      <c r="G77" s="65"/>
      <c r="H77" s="65"/>
      <c r="I77" s="65"/>
      <c r="J77" s="65"/>
    </row>
    <row r="78" spans="1:10" s="66" customFormat="1" ht="39.950000000000003" customHeight="1">
      <c r="A78" s="64"/>
      <c r="B78" s="260" t="s">
        <v>158</v>
      </c>
      <c r="C78" s="260"/>
      <c r="D78" s="260"/>
      <c r="E78" s="260"/>
      <c r="F78" s="65"/>
      <c r="G78" s="65"/>
      <c r="H78" s="65"/>
      <c r="I78" s="65"/>
      <c r="J78" s="65"/>
    </row>
    <row r="79" spans="1:10" s="60" customFormat="1" ht="39.950000000000003" customHeight="1">
      <c r="A79" s="62"/>
      <c r="B79" s="244" t="s">
        <v>159</v>
      </c>
      <c r="C79" s="245"/>
      <c r="D79" s="245"/>
      <c r="E79" s="245"/>
      <c r="F79" s="67"/>
      <c r="G79" s="67"/>
      <c r="H79" s="67"/>
      <c r="I79" s="67"/>
      <c r="J79" s="67"/>
    </row>
    <row r="80" spans="1:10" ht="40.5">
      <c r="A80" s="26"/>
      <c r="B80" s="245"/>
      <c r="C80" s="245"/>
      <c r="D80" s="245"/>
      <c r="E80" s="245"/>
      <c r="F80" s="41"/>
      <c r="G80" s="41"/>
      <c r="H80" s="41"/>
      <c r="I80" s="41"/>
      <c r="J80" s="41"/>
    </row>
    <row r="81" spans="1:14">
      <c r="A81" s="27"/>
      <c r="B81" s="42"/>
    </row>
    <row r="82" spans="1:14">
      <c r="A82" s="26"/>
    </row>
    <row r="83" spans="1:14" ht="38.1" customHeight="1">
      <c r="A83" s="26"/>
      <c r="B83" s="31"/>
      <c r="C83" s="31"/>
      <c r="D83" s="31"/>
      <c r="E83" s="31"/>
      <c r="F83" s="31"/>
      <c r="G83" s="31"/>
      <c r="H83" s="31"/>
      <c r="I83" s="31"/>
      <c r="J83" s="31"/>
      <c r="K83" s="31"/>
      <c r="L83" s="31"/>
      <c r="M83" s="31"/>
      <c r="N83" s="31"/>
    </row>
    <row r="84" spans="1:14" ht="38.1" customHeight="1">
      <c r="A84" s="26"/>
      <c r="C84" s="26"/>
      <c r="D84" s="35" t="s">
        <v>82</v>
      </c>
    </row>
    <row r="85" spans="1:14" ht="38.1" customHeight="1" thickBot="1">
      <c r="A85" s="26"/>
      <c r="C85" s="26"/>
    </row>
    <row r="86" spans="1:14" ht="38.1" customHeight="1" thickBot="1">
      <c r="A86" s="26"/>
      <c r="C86" s="173" t="s">
        <v>83</v>
      </c>
      <c r="D86" s="173" t="s">
        <v>157</v>
      </c>
      <c r="E86" s="174" t="s">
        <v>84</v>
      </c>
      <c r="F86" s="256" t="s">
        <v>85</v>
      </c>
      <c r="G86" s="257"/>
      <c r="H86" s="258"/>
    </row>
    <row r="87" spans="1:14" ht="38.1" customHeight="1" thickBot="1">
      <c r="A87" s="26"/>
    </row>
    <row r="88" spans="1:14" ht="38.1" customHeight="1" thickBot="1">
      <c r="A88" s="26"/>
      <c r="B88" s="172" t="s">
        <v>86</v>
      </c>
      <c r="C88" s="175" t="s">
        <v>87</v>
      </c>
      <c r="D88" s="176" t="s">
        <v>13</v>
      </c>
      <c r="E88" s="174" t="s">
        <v>12</v>
      </c>
      <c r="F88" s="160" t="s">
        <v>9</v>
      </c>
      <c r="G88" s="160" t="s">
        <v>10</v>
      </c>
      <c r="H88" s="161" t="s">
        <v>11</v>
      </c>
    </row>
    <row r="89" spans="1:14" ht="38.1" customHeight="1">
      <c r="A89" s="26"/>
      <c r="B89" s="79">
        <v>1</v>
      </c>
      <c r="C89" s="162" t="s">
        <v>70</v>
      </c>
      <c r="D89" s="177">
        <v>0.64</v>
      </c>
      <c r="E89" s="178">
        <v>1</v>
      </c>
      <c r="F89" s="179">
        <f>D32</f>
        <v>73</v>
      </c>
      <c r="G89" s="179">
        <f>E32</f>
        <v>4.5999999999999996</v>
      </c>
      <c r="H89" s="180">
        <f>F32</f>
        <v>2.4</v>
      </c>
      <c r="I89" s="33"/>
      <c r="J89" s="33"/>
    </row>
    <row r="90" spans="1:14" ht="38.1" customHeight="1">
      <c r="A90" s="26"/>
      <c r="B90" s="80">
        <v>2</v>
      </c>
      <c r="C90" s="163" t="s">
        <v>71</v>
      </c>
      <c r="D90" s="181">
        <v>0.45</v>
      </c>
      <c r="E90" s="182">
        <v>1</v>
      </c>
      <c r="F90" s="183">
        <f>D40</f>
        <v>42.5</v>
      </c>
      <c r="G90" s="183">
        <f>E40</f>
        <v>47.5</v>
      </c>
      <c r="H90" s="184">
        <f>F40</f>
        <v>10</v>
      </c>
      <c r="I90" s="33"/>
      <c r="J90" s="33"/>
    </row>
    <row r="91" spans="1:14" ht="38.1" customHeight="1">
      <c r="A91" s="26"/>
      <c r="B91" s="80">
        <v>3</v>
      </c>
      <c r="C91" s="163" t="s">
        <v>88</v>
      </c>
      <c r="D91" s="181">
        <v>0.36</v>
      </c>
      <c r="E91" s="182">
        <v>1</v>
      </c>
      <c r="F91" s="183">
        <f>D46</f>
        <v>60.625</v>
      </c>
      <c r="G91" s="183">
        <f>E46</f>
        <v>36.875</v>
      </c>
      <c r="H91" s="184">
        <f>F46</f>
        <v>2.5</v>
      </c>
      <c r="I91" s="33"/>
      <c r="J91" s="33"/>
    </row>
    <row r="92" spans="1:14" ht="38.1" customHeight="1">
      <c r="A92" s="26"/>
      <c r="B92" s="80">
        <v>4</v>
      </c>
      <c r="C92" s="163" t="s">
        <v>89</v>
      </c>
      <c r="D92" s="181">
        <v>0.45</v>
      </c>
      <c r="E92" s="182">
        <v>1</v>
      </c>
      <c r="F92" s="183">
        <f>D54</f>
        <v>62.5</v>
      </c>
      <c r="G92" s="183">
        <f>E54</f>
        <v>25</v>
      </c>
      <c r="H92" s="184">
        <f>F54</f>
        <v>0</v>
      </c>
      <c r="I92" s="33"/>
      <c r="J92" s="33"/>
    </row>
    <row r="93" spans="1:14" ht="38.1" customHeight="1">
      <c r="A93" s="26"/>
      <c r="B93" s="80">
        <v>5</v>
      </c>
      <c r="C93" s="163" t="s">
        <v>74</v>
      </c>
      <c r="D93" s="181">
        <v>1</v>
      </c>
      <c r="E93" s="182">
        <v>1</v>
      </c>
      <c r="F93" s="183">
        <f>D64</f>
        <v>70</v>
      </c>
      <c r="G93" s="183">
        <f>E64</f>
        <v>1.25</v>
      </c>
      <c r="H93" s="184">
        <f>F64</f>
        <v>0</v>
      </c>
      <c r="I93" s="33"/>
      <c r="J93" s="33"/>
    </row>
    <row r="94" spans="1:14" ht="38.1" customHeight="1" thickBot="1">
      <c r="A94" s="26"/>
      <c r="B94" s="81">
        <v>6</v>
      </c>
      <c r="C94" s="164" t="s">
        <v>75</v>
      </c>
      <c r="D94" s="185">
        <v>0.55000000000000004</v>
      </c>
      <c r="E94" s="186">
        <v>1</v>
      </c>
      <c r="F94" s="187">
        <f>D73</f>
        <v>37.5</v>
      </c>
      <c r="G94" s="187">
        <f>E73</f>
        <v>75</v>
      </c>
      <c r="H94" s="188">
        <f>F73</f>
        <v>50</v>
      </c>
      <c r="I94" s="33"/>
      <c r="J94" s="33"/>
    </row>
    <row r="95" spans="1:14" ht="38.1" customHeight="1" thickBot="1">
      <c r="A95" s="26"/>
      <c r="D95" s="189">
        <f>SUM(D89:D94)</f>
        <v>3.45</v>
      </c>
      <c r="E95" s="190"/>
      <c r="F95" s="191"/>
      <c r="G95" s="192"/>
      <c r="H95" s="192"/>
      <c r="I95" s="33"/>
      <c r="J95" s="33"/>
    </row>
    <row r="96" spans="1:14" ht="38.1" customHeight="1">
      <c r="A96" s="26"/>
      <c r="B96" s="168" t="s">
        <v>90</v>
      </c>
      <c r="C96" s="165" t="s">
        <v>35</v>
      </c>
      <c r="D96" s="193"/>
      <c r="E96" s="193"/>
      <c r="F96" s="194">
        <f>(F89*D89)+(F90*D90)+(F91*D91)+(F92*D92)+(F93*D93)+(F94*D94)</f>
        <v>206.42000000000002</v>
      </c>
      <c r="G96" s="195">
        <f>(G89*D89)+(G90*D90)+(G91*D91)+(G92*D92)+(G93*D93)+(G94*D94)</f>
        <v>91.343999999999994</v>
      </c>
      <c r="H96" s="196">
        <f>(H89*D89)+(H90*D90)+(H91*D91)+(H92*D92)+(H93*D93)+(H94*D94)</f>
        <v>34.436000000000007</v>
      </c>
      <c r="I96" s="43">
        <f>F96+G96+H96</f>
        <v>332.20000000000005</v>
      </c>
      <c r="J96" s="44" t="s">
        <v>39</v>
      </c>
      <c r="K96" s="33"/>
    </row>
    <row r="97" spans="1:38" ht="38.1" customHeight="1">
      <c r="A97" s="26"/>
      <c r="B97" s="169" t="s">
        <v>91</v>
      </c>
      <c r="C97" s="166" t="s">
        <v>138</v>
      </c>
      <c r="D97" s="190"/>
      <c r="E97" s="197"/>
      <c r="F97" s="198">
        <f>(F96/D95)/100</f>
        <v>0.59831884057971019</v>
      </c>
      <c r="G97" s="199">
        <f>(G96/D95)/100</f>
        <v>0.26476521739130432</v>
      </c>
      <c r="H97" s="200">
        <f>(H96/D95)/100</f>
        <v>9.981449275362321E-2</v>
      </c>
    </row>
    <row r="98" spans="1:38" ht="38.1" customHeight="1">
      <c r="A98" s="26"/>
      <c r="B98" s="169" t="s">
        <v>63</v>
      </c>
      <c r="C98" s="166" t="s">
        <v>139</v>
      </c>
      <c r="D98" s="190"/>
      <c r="E98" s="197"/>
      <c r="F98" s="201">
        <f>F96*100/I96</f>
        <v>62.137266706803125</v>
      </c>
      <c r="G98" s="201">
        <f>G96*100/I96</f>
        <v>27.496688741721851</v>
      </c>
      <c r="H98" s="202">
        <f>H96*100/I96</f>
        <v>10.366044551475015</v>
      </c>
      <c r="I98" s="45"/>
    </row>
    <row r="99" spans="1:38" ht="38.1" customHeight="1">
      <c r="A99" s="26"/>
      <c r="B99" s="170" t="s">
        <v>92</v>
      </c>
      <c r="C99" s="166" t="s">
        <v>140</v>
      </c>
      <c r="D99" s="197"/>
      <c r="E99" s="197"/>
      <c r="F99" s="203">
        <f>(MAX(F98:H98)*30)/100</f>
        <v>18.641180012040937</v>
      </c>
      <c r="G99" s="203">
        <f>(MAX(F98:H98)*30)/100</f>
        <v>18.641180012040937</v>
      </c>
      <c r="H99" s="204">
        <f>(MAX(F98:H98)*30)/100</f>
        <v>18.641180012040937</v>
      </c>
      <c r="I99" s="55" t="s">
        <v>93</v>
      </c>
      <c r="J99" s="55"/>
      <c r="K99" s="55"/>
      <c r="L99" s="55"/>
      <c r="M99" s="55"/>
      <c r="N99" s="55"/>
      <c r="O99" s="55"/>
      <c r="P99" s="55"/>
      <c r="Q99" s="55"/>
      <c r="R99" s="55"/>
      <c r="S99" s="55"/>
      <c r="T99" s="55"/>
      <c r="U99" s="55"/>
      <c r="V99" s="55"/>
      <c r="W99" s="55"/>
      <c r="X99" s="55"/>
      <c r="Y99" s="55"/>
      <c r="Z99" s="55"/>
      <c r="AA99" s="55"/>
      <c r="AB99" s="36"/>
      <c r="AC99" s="36"/>
      <c r="AD99" s="36"/>
      <c r="AE99" s="36"/>
      <c r="AF99" s="36"/>
      <c r="AG99" s="36"/>
      <c r="AH99" s="36"/>
      <c r="AI99" s="36"/>
      <c r="AJ99" s="36"/>
      <c r="AK99" s="36"/>
      <c r="AL99" s="36"/>
    </row>
    <row r="100" spans="1:38" ht="38.1" customHeight="1" thickBot="1">
      <c r="A100" s="26"/>
      <c r="B100" s="171" t="s">
        <v>39</v>
      </c>
      <c r="C100" s="167">
        <f>F96+G96+H96</f>
        <v>332.20000000000005</v>
      </c>
      <c r="D100" s="205"/>
      <c r="E100" s="205"/>
      <c r="F100" s="206"/>
      <c r="G100" s="205"/>
      <c r="H100" s="207"/>
      <c r="I100" s="56" t="s">
        <v>94</v>
      </c>
      <c r="J100" s="55"/>
      <c r="K100" s="55"/>
      <c r="L100" s="55"/>
      <c r="M100" s="55"/>
      <c r="N100" s="55"/>
      <c r="O100" s="55"/>
      <c r="P100" s="55"/>
      <c r="Q100" s="55"/>
      <c r="R100" s="55"/>
      <c r="S100" s="55"/>
      <c r="T100" s="55"/>
      <c r="U100" s="55"/>
      <c r="V100" s="55"/>
      <c r="W100" s="55"/>
      <c r="X100" s="55"/>
      <c r="Y100" s="55"/>
      <c r="Z100" s="55"/>
      <c r="AA100" s="55"/>
      <c r="AB100" s="36"/>
      <c r="AC100" s="36"/>
      <c r="AD100" s="36"/>
      <c r="AE100" s="36"/>
      <c r="AF100" s="36"/>
      <c r="AG100" s="36"/>
      <c r="AH100" s="36"/>
      <c r="AI100" s="36"/>
      <c r="AJ100" s="36"/>
      <c r="AK100" s="36"/>
      <c r="AL100" s="36"/>
    </row>
    <row r="101" spans="1:38" ht="38.1" customHeight="1">
      <c r="A101" s="26"/>
      <c r="B101" s="28"/>
      <c r="C101" s="28"/>
      <c r="D101" s="28"/>
      <c r="E101" s="28"/>
      <c r="F101" s="28"/>
      <c r="G101" s="28"/>
      <c r="H101" s="28"/>
    </row>
    <row r="102" spans="1:38">
      <c r="C102" s="29"/>
    </row>
    <row r="103" spans="1:38">
      <c r="C103" s="29"/>
    </row>
    <row r="104" spans="1:38" ht="175.5">
      <c r="B104" s="246" t="s">
        <v>166</v>
      </c>
    </row>
    <row r="127" spans="2:10" ht="159" customHeight="1">
      <c r="B127" s="46"/>
      <c r="C127" s="46"/>
      <c r="D127" s="46"/>
      <c r="E127" s="46"/>
      <c r="F127" s="46"/>
      <c r="G127" s="46"/>
      <c r="H127" s="46"/>
      <c r="I127" s="46"/>
      <c r="J127" s="46"/>
    </row>
    <row r="128" spans="2:10" ht="33">
      <c r="B128" s="249"/>
      <c r="C128" s="249"/>
      <c r="D128" s="249"/>
      <c r="E128" s="249"/>
      <c r="F128" s="249"/>
      <c r="G128" s="249"/>
      <c r="H128" s="249"/>
      <c r="I128" s="249"/>
      <c r="J128" s="249"/>
    </row>
    <row r="129" spans="2:10" ht="33">
      <c r="B129" s="249"/>
      <c r="C129" s="249"/>
      <c r="D129" s="249"/>
      <c r="E129" s="249"/>
      <c r="F129" s="249"/>
      <c r="G129" s="249"/>
      <c r="H129" s="249"/>
      <c r="I129" s="249"/>
      <c r="J129" s="249"/>
    </row>
    <row r="130" spans="2:10" ht="33">
      <c r="B130" s="249"/>
      <c r="C130" s="249"/>
      <c r="D130" s="249"/>
      <c r="E130" s="249"/>
      <c r="F130" s="249"/>
      <c r="G130" s="249"/>
      <c r="H130" s="249"/>
      <c r="I130" s="249"/>
      <c r="J130" s="249"/>
    </row>
    <row r="131" spans="2:10" ht="33">
      <c r="B131" s="248"/>
      <c r="C131" s="248"/>
      <c r="D131" s="32"/>
      <c r="E131" s="32"/>
      <c r="F131" s="32"/>
      <c r="G131" s="32"/>
      <c r="H131" s="32"/>
      <c r="I131" s="32"/>
      <c r="J131" s="32"/>
    </row>
  </sheetData>
  <mergeCells count="15">
    <mergeCell ref="B5:H5"/>
    <mergeCell ref="D22:F22"/>
    <mergeCell ref="F86:H86"/>
    <mergeCell ref="B77:E77"/>
    <mergeCell ref="B78:E78"/>
    <mergeCell ref="B131:C131"/>
    <mergeCell ref="B128:J128"/>
    <mergeCell ref="B129:J129"/>
    <mergeCell ref="B130:J130"/>
    <mergeCell ref="B8:J8"/>
    <mergeCell ref="B9:J9"/>
    <mergeCell ref="B10:J10"/>
    <mergeCell ref="B11:J11"/>
    <mergeCell ref="B12:J12"/>
    <mergeCell ref="B15:D15"/>
  </mergeCells>
  <phoneticPr fontId="6" type="noConversion"/>
  <hyperlinks>
    <hyperlink ref="A70" location="'ANNEX 1. WORKSHEET'!B94" display="'ANNEX 1. WORKSHEET'!B94"/>
    <hyperlink ref="A58" location="'ANNEX 1. WORKSHEET'!B93" display="'ANNEX 1. WORKSHEET'!B93"/>
    <hyperlink ref="A50" location="'ANNEX 1. WORKSHEET'!B92" display="'ANNEX 1. WORKSHEET'!B92"/>
    <hyperlink ref="A43" location="'ANNEX 1. WORKSHEET'!B91" display="'ANNEX 1. WORKSHEET'!B91"/>
    <hyperlink ref="A36" location="'ANNEX 1. WORKSHEET'!B90" display="'ANNEX 1. WORKSHEET'!B90"/>
    <hyperlink ref="A28" location="'ANNEX 1. WORKSHEET'!B89" display="'ANNEX 1. WORKSHEET'!B89"/>
    <hyperlink ref="C42" location="'ANNEX 2. ACTIVITIES'!A23" display="a"/>
    <hyperlink ref="C43" location="'ANNEX 2. ACTIVITIES'!A24" display="b"/>
    <hyperlink ref="C44" location="'ANNEX 2. ACTIVITIES'!A25" display="c"/>
    <hyperlink ref="C99" location="'ANNEX 3. FORMULAS'!B40" display="CL= PFcmax * 30/100"/>
    <hyperlink ref="C98" location="'ANNEX 3. FORMULAS'!B33" display="PFc =(Vc * 100) /∑VC"/>
    <hyperlink ref="C97" location="'ANNEX 3. FORMULAS'!B25" display="PRc =(Vc/∑CPf)*100 "/>
    <hyperlink ref="C96" location="'ANNEX 3. FORMULAS'!B17" display="Vc = ∑ (PCΣaf  * CPf) "/>
    <hyperlink ref="C86" location="'ANNEX 3. FORMULAS'!B7" display="CONTRIBUTIONS"/>
    <hyperlink ref="D94" location="'ANNEX 2. ACTIVITIES'!I47" display="'ANNEX 2. ACTIVITIES'!I47"/>
    <hyperlink ref="D93" location="'ANNEX 2. ACTIVITIES'!I40" display="'ANNEX 2. ACTIVITIES'!I40"/>
    <hyperlink ref="D92" location="'ANNEX 2. ACTIVITIES'!I32" display="'ANNEX 2. ACTIVITIES'!I32"/>
    <hyperlink ref="D91" location="'ANNEX 2. ACTIVITIES'!I27" display="'ANNEX 2. ACTIVITIES'!I27"/>
    <hyperlink ref="D90" location="'ANNEX 2. ACTIVITIES'!I21" display="'ANNEX 2. ACTIVITIES'!I21"/>
    <hyperlink ref="D89" location="'ANNEX 2. ACTIVITIES'!I13" display="'ANNEX 2. ACTIVITIES'!I13"/>
    <hyperlink ref="H88" location="'ANNEX 1. WORKSHEET'!F25" display="C"/>
    <hyperlink ref="G88" location="'ANNEX 1. WORKSHEET'!E25" display="B"/>
    <hyperlink ref="F88" location="'ANNEX 1. WORKSHEET'!D25" display="A"/>
    <hyperlink ref="B94" location="'ANNEX 1. WORKSHEET'!A70" display="'ANNEX 1. WORKSHEET'!A70"/>
    <hyperlink ref="B93" location="'ANNEX 1. WORKSHEET'!A58" display="'ANNEX 1. WORKSHEET'!A58"/>
    <hyperlink ref="B92" location="'ANNEX 1. WORKSHEET'!A50" display="'ANNEX 1. WORKSHEET'!A50"/>
    <hyperlink ref="B91" location="'ANNEX 1. WORKSHEET'!A43" display="'ANNEX 1. WORKSHEET'!A43"/>
    <hyperlink ref="B90" location="'ANNEX 1. WORKSHEET'!A36" display="'ANNEX 1. WORKSHEET'!A36"/>
    <hyperlink ref="B89" location="'ANNEX 1. WORKSHEET'!A28" display="'ANNEX 1. WORKSHEET'!A28"/>
    <hyperlink ref="F86:H86" location="'ANNEX 3. FORMULAS'!B12" display="  CONTRIBUTORS (c)"/>
    <hyperlink ref="D86" location="'ANNEX 3. FORMULAS'!B28" display="COEFFICIENT (CPf)"/>
    <hyperlink ref="C88" location="'ANNEX 3. FORMULAS'!B12" display="RESEARCH PHASES (f)"/>
    <hyperlink ref="B88" location="'ANNEX 3. FORMULAS'!B12" display="PHASES (f)"/>
    <hyperlink ref="H94" location="'ANNEX 1. WORKSHEET'!F73" display="'ANNEX 1. WORKSHEET'!F73"/>
    <hyperlink ref="G94" location="'ANNEX 1. WORKSHEET'!E73" display="'ANNEX 1. WORKSHEET'!E73"/>
    <hyperlink ref="F94" location="'ANNEX 1. WORKSHEET'!D73" display="'ANNEX 1. WORKSHEET'!D73"/>
    <hyperlink ref="H93" location="'ANNEX 1. WORKSHEET'!F64" display="'ANNEX 1. WORKSHEET'!F64"/>
    <hyperlink ref="G93" location="'ANNEX 1. WORKSHEET'!E64" display="'ANNEX 1. WORKSHEET'!E64"/>
    <hyperlink ref="F93" location="'ANNEX 1. WORKSHEET'!D64" display="'ANNEX 1. WORKSHEET'!D64"/>
    <hyperlink ref="H92" location="'ANNEX 1. WORKSHEET'!F54" display="'ANNEX 1. WORKSHEET'!F54"/>
    <hyperlink ref="G92" location="'ANNEX 1. WORKSHEET'!E54" display="'ANNEX 1. WORKSHEET'!E54"/>
    <hyperlink ref="F92" location="'ANNEX 1. WORKSHEET'!D54" display="'ANNEX 1. WORKSHEET'!D54"/>
    <hyperlink ref="H91" location="'ANNEX 1. WORKSHEET'!F46" display="'ANNEX 1. WORKSHEET'!F46"/>
    <hyperlink ref="G91" location="'ANNEX 1. WORKSHEET'!E46" display="'ANNEX 1. WORKSHEET'!E46"/>
    <hyperlink ref="F91" location="'ANNEX 1. WORKSHEET'!D46" display="'ANNEX 1. WORKSHEET'!D46"/>
    <hyperlink ref="H90" location="'ANNEX 1. WORKSHEET'!F40" display="'ANNEX 1. WORKSHEET'!F40"/>
    <hyperlink ref="G90" location="'ANNEX 1. WORKSHEET'!E40" display="'ANNEX 1. WORKSHEET'!E40"/>
    <hyperlink ref="F90" location="'ANNEX 1. WORKSHEET'!D40" display="'ANNEX 1. WORKSHEET'!D40"/>
    <hyperlink ref="H89" location="'ANNEX 1. WORKSHEET'!F32" display="'ANNEX 1. WORKSHEET'!F32"/>
    <hyperlink ref="G89" location="'ANNEX 1. WORKSHEET'!E32" display="'ANNEX 1. WORKSHEET'!E32"/>
    <hyperlink ref="F89" location="'ANNEX 1. WORKSHEET'!D32" display="'ANNEX 1. WORKSHEET'!D32"/>
    <hyperlink ref="B70" location="'ANNEX 2. ACTIVITIES'!A41" display="ADMINISTRATION"/>
    <hyperlink ref="B58" location="'ANNEX 2. ACTIVITIES'!A33" display="MANUSCRIPT PREPARATION"/>
    <hyperlink ref="B50" location="'ANNEX 2. ACTIVITIES'!A27" display="INTERPRETATION OF RESULTS "/>
    <hyperlink ref="B43" location="'ANNEX 2. ACTIVITIES'!A22" display="RESULTS ANALYSIS AND PRESENTATIONS"/>
    <hyperlink ref="B36" location="'ANNEX 2. ACTIVITIES'!A15" display="EXPERIMENTAL DESIGN"/>
    <hyperlink ref="B28" location="'ANNEX 2. ACTIVITIES'!A7" display="PLANNING"/>
    <hyperlink ref="C71" location="'ANNEX 2. ACTIVITIES'!A47" display="f"/>
    <hyperlink ref="C70" location="'ANNEX 2. ACTIVITIES'!A46" display="e"/>
    <hyperlink ref="C62" location="'ANNEX 2. ACTIVITIES'!A40" display="g"/>
    <hyperlink ref="C61" location="'ANNEX 2. ACTIVITIES'!A39" display="f"/>
    <hyperlink ref="C60" location="'ANNEX 2. ACTIVITIES'!A38" display="e"/>
    <hyperlink ref="C52" location="'ANNEX 2. ACTIVITIES'!A32" display="e"/>
    <hyperlink ref="C38" location="'ANNEX 2. ACTIVITIES'!A20" display="e"/>
    <hyperlink ref="C30" location="'ANNEX 2. ACTIVITIES'!A13" display="e"/>
    <hyperlink ref="F73" location="'ANNEX 1. WORKSHEET'!H94" display="'ANNEX 1. WORKSHEET'!H94"/>
    <hyperlink ref="F64" location="'ANNEX 1. WORKSHEET'!H93" display="'ANNEX 1. WORKSHEET'!H93"/>
    <hyperlink ref="F54" location="'ANNEX 1. WORKSHEET'!H92" display="'ANNEX 1. WORKSHEET'!H92"/>
    <hyperlink ref="F46" location="'ANNEX 1. WORKSHEET'!H91" display="'ANNEX 1. WORKSHEET'!H91"/>
    <hyperlink ref="F40" location="'ANNEX 1. WORKSHEET'!H90" display="'ANNEX 1. WORKSHEET'!H90"/>
    <hyperlink ref="F32" location="'ANNEX 1. WORKSHEET'!H89" display="'ANNEX 1. WORKSHEET'!H89"/>
    <hyperlink ref="E73" location="'ANNEX 1. WORKSHEET'!G94" display="'ANNEX 1. WORKSHEET'!G94"/>
    <hyperlink ref="E64" location="'ANNEX 1. WORKSHEET'!G93" display="'ANNEX 1. WORKSHEET'!G93"/>
    <hyperlink ref="E54" location="'ANNEX 1. WORKSHEET'!G92" display="'ANNEX 1. WORKSHEET'!G92"/>
    <hyperlink ref="E46" location="'ANNEX 1. WORKSHEET'!G91" display="'ANNEX 1. WORKSHEET'!G91"/>
    <hyperlink ref="E40" location="'ANNEX 1. WORKSHEET'!G90" display="'ANNEX 1. WORKSHEET'!G90"/>
    <hyperlink ref="E32" location="'ANNEX 1. WORKSHEET'!G89" display="'ANNEX 1. WORKSHEET'!G89"/>
    <hyperlink ref="D73" location="'ANNEX 1. WORKSHEET'!F94" display="'ANNEX 1. WORKSHEET'!F94"/>
    <hyperlink ref="D64" location="'ANNEX 1. WORKSHEET'!F93" display="'ANNEX 1. WORKSHEET'!F93"/>
    <hyperlink ref="D54" location="'ANNEX 1. WORKSHEET'!F92" display="'ANNEX 1. WORKSHEET'!F92"/>
    <hyperlink ref="D46" location="'ANNEX 1. WORKSHEET'!F91" display="'ANNEX 1. WORKSHEET'!F91"/>
    <hyperlink ref="D40" location="'ANNEX 1. WORKSHEET'!F90" display="'ANNEX 1. WORKSHEET'!F90"/>
    <hyperlink ref="D32" location="'ANNEX 1. WORKSHEET'!F89" display="'ANNEX 1. WORKSHEET'!F89"/>
    <hyperlink ref="F25" location="'ANNEX 1. WORKSHEET'!H88" display="CONTRIBUTOR  (C)"/>
    <hyperlink ref="E25" location="'ANNEX 1. WORKSHEET'!G88" display="CONTRIBUTOR (B)"/>
    <hyperlink ref="C73" location="'ANNEX 1. WORKSHEET'!E94" display="TOTAL OVER 100%"/>
    <hyperlink ref="C64" location="'ANNEX 1. WORKSHEET'!E93" display="TOTAL  OVER 100%"/>
    <hyperlink ref="C54" location="'ANNEX 1. WORKSHEET'!E92" display="TOTAL OVER 100%"/>
    <hyperlink ref="C46" location="'ANNEX 1. WORKSHEET'!E91" display="TOTAL OVER 100%"/>
    <hyperlink ref="C40" location="'ANNEX 1. WORKSHEET'!E90" display="TOTAL OVER 100%"/>
    <hyperlink ref="C32" location="'ANNEX 1. WORKSHEET'!E89" display="TOTAL OVER 100%"/>
    <hyperlink ref="C94" location="'ANNEX 1. WORKSHEET'!B70" display="ADMINISTRATION"/>
    <hyperlink ref="C93" location="'ANNEX 1. WORKSHEET'!B58" display="MANUSCRIPT PREPARATION"/>
    <hyperlink ref="C92" location="'ANNEX 1. WORKSHEET'!B50" display="INTERPRETATION OF RESULTS"/>
    <hyperlink ref="C91" location="'ANNEX 1. WORKSHEET'!B43" display="RESULT ANALYSIS AND PRESENTATION"/>
    <hyperlink ref="C90" location="'ANNEX 1. WORKSHEET'!B36" display="EXPERIMENTAL DESIGN"/>
    <hyperlink ref="C89" location="'ANNEX 1. WORKSHEET'!B28" display="PLANNING"/>
    <hyperlink ref="B99" location="'ANNEX 3. FORMULAS'!B37" display="CUTOFF CRITERION / ACKNOWLEDGEMENTS"/>
    <hyperlink ref="B97" location="'ANNEX 3. FORMULAS'!B22" display="PERCENTAGE OF RELATIVE CONTRIBUTION ACHIEVED BY THE CONTRIBUTOR"/>
    <hyperlink ref="B96" location="'ANNEX 3. FORMULAS'!B14" display="VALUE OF THE CONTRIBUTION ACHIEVED BY COLLABORATOR"/>
    <hyperlink ref="B100" location="'ANNEX 3. FORMULAS'!B27" display="∑VC"/>
    <hyperlink ref="C66" location="'ANNEX 2. ACTIVITIES'!A42" display="a"/>
    <hyperlink ref="C69" location="'ANNEX 2. ACTIVITIES'!A45" display="d"/>
    <hyperlink ref="C68" location="'ANNEX 2. ACTIVITIES'!A44" display="c"/>
    <hyperlink ref="C67" location="'ANNEX 2. ACTIVITIES'!A43" display="b"/>
    <hyperlink ref="C56" location="'ANNEX 2. ACTIVITIES'!A34" display="a"/>
    <hyperlink ref="C59" location="'ANNEX 2. ACTIVITIES'!A37" display="d"/>
    <hyperlink ref="C58" location="'ANNEX 2. ACTIVITIES'!A36" display="c"/>
    <hyperlink ref="C57" location="'ANNEX 2. ACTIVITIES'!A35" display="b"/>
    <hyperlink ref="C48" location="'ANNEX 2. ACTIVITIES'!A28" display="a"/>
    <hyperlink ref="C51" location="'ANNEX 2. ACTIVITIES'!A31" display="d"/>
    <hyperlink ref="C50" location="'ANNEX 2. ACTIVITIES'!A30" display="c"/>
    <hyperlink ref="C49" location="'ANNEX 2. ACTIVITIES'!A29" display="b"/>
    <hyperlink ref="C34" location="'ANNEX 2. ACTIVITIES'!A16" display="a"/>
    <hyperlink ref="C37" location="'ANNEX 2. ACTIVITIES'!A19" display="d"/>
    <hyperlink ref="C36" location="'ANNEX 2. ACTIVITIES'!A18" display="c"/>
    <hyperlink ref="C35" location="'ANNEX 2. ACTIVITIES'!A17" display="b"/>
    <hyperlink ref="C26" location="'ANNEX 2. ACTIVITIES'!A9" display="a"/>
    <hyperlink ref="B98" location="'ANNEX 3. FORMULAS'!B30" display="STANDARDIZED PERCENTAGE OF FINAL CONTRIBUTION PER COLLABORATOR"/>
    <hyperlink ref="C29" location="'ANNEX 2. ACTIVITIES'!A12" display="d"/>
    <hyperlink ref="C28" location="'ANNEX 2. ACTIVITIES'!A11" display="c"/>
    <hyperlink ref="C27" location="'ANNEX 2. ACTIVITIES'!A10" display="b"/>
    <hyperlink ref="E89" location="'ANNEX 1. WORKSHEET'!C32" display="'ANNEX 1. WORKSHEET'!C32"/>
    <hyperlink ref="E90" location="'ANNEX 1. WORKSHEET'!C40" display="'ANNEX 1. WORKSHEET'!C40"/>
    <hyperlink ref="E91" location="'ANNEX 1. WORKSHEET'!C46" display="'ANNEX 1. WORKSHEET'!C46"/>
    <hyperlink ref="E92" location="'ANNEX 1. WORKSHEET'!C54" display="'ANNEX 1. WORKSHEET'!C54"/>
    <hyperlink ref="E93" location="'ANNEX 1. WORKSHEET'!C64" display="'ANNEX 1. WORKSHEET'!C64"/>
    <hyperlink ref="E94" location="'ANNEX 1. WORKSHEET'!C73" display="'ANNEX 1. WORKSHEET'!C73"/>
    <hyperlink ref="D25" location="'ANNEX 1. WORKSHEET'!F88" display="CONTRIBUTOR (A)"/>
    <hyperlink ref="C25" location="'ANNEX 2. ACTIVITIES'!A2" display="Activities"/>
    <hyperlink ref="D88" location="'ANNEX 3. FORMULAS'!B28" display="0-1"/>
    <hyperlink ref="J96" location="'ANNEX 1. WORKSHEET'!B100" display="∑VC"/>
    <hyperlink ref="I96" location="'ANNEX 1. WORKSHEET'!C100" display="'ANNEX 1. WORKSHEET'!C100"/>
    <hyperlink ref="C100" location="'ANNEX 1. WORKSHEET'!I96" display="'ANNEX 1. WORKSHEET'!I96"/>
    <hyperlink ref="B11:C11" location="'ANNEX 3. FORMULAS'!B40" display="               criterion used (30% contribution compared to first author) in the formula (cells in red; ; see also annex 3)."/>
    <hyperlink ref="I100" location="'ANEXO%203.%20FORMULAS'!B30" display="AS IT RELATES TO HIS/HER STANDARDIZED PERCENTAGE OF END CONTRIBUTION"/>
    <hyperlink ref="F99:H99" location="'ANNEX 3. FORMULAS'!B43" display="'ANNEX 3. FORMULAS'!B43"/>
    <hyperlink ref="B16:C16" location="'ANNEX 2. ACTIVITIES'!A2" display="                   information, useful to answer the questions, will be displayed by clicking on each activity (in blue; see also annex 2).  "/>
    <hyperlink ref="B79" location="'ANNEX 1. WORKSHEET'!F99" display="              any moral or proprietary rights over the work (red line)."/>
  </hyperlinks>
  <pageMargins left="0.7" right="0.7" top="0.75" bottom="0.75" header="0.3" footer="0.3"/>
  <pageSetup scale="14" orientation="landscape" horizontalDpi="4294967293" verticalDpi="0" r:id="rId1"/>
  <ignoredErrors>
    <ignoredError sqref="D64:F64" formulaRange="1"/>
  </ignoredErrors>
  <drawing r:id="rId2"/>
</worksheet>
</file>

<file path=xl/worksheets/sheet2.xml><?xml version="1.0" encoding="utf-8"?>
<worksheet xmlns="http://schemas.openxmlformats.org/spreadsheetml/2006/main" xmlns:r="http://schemas.openxmlformats.org/officeDocument/2006/relationships">
  <sheetPr published="0" enableFormatConditionsCalculation="0">
    <tabColor rgb="FFFFC000"/>
  </sheetPr>
  <dimension ref="A1:A39"/>
  <sheetViews>
    <sheetView topLeftCell="A4" zoomScaleNormal="70" zoomScalePageLayoutView="70" workbookViewId="0">
      <selection activeCell="A29" sqref="A29"/>
    </sheetView>
  </sheetViews>
  <sheetFormatPr defaultColWidth="11" defaultRowHeight="20.25"/>
  <cols>
    <col min="1" max="1" width="207.125" style="1" customWidth="1"/>
    <col min="2" max="16384" width="11" style="2"/>
  </cols>
  <sheetData>
    <row r="1" spans="1:1" ht="20.100000000000001" customHeight="1">
      <c r="A1" s="10" t="s">
        <v>53</v>
      </c>
    </row>
    <row r="2" spans="1:1" ht="20.100000000000001" customHeight="1">
      <c r="A2" s="3" t="s">
        <v>19</v>
      </c>
    </row>
    <row r="3" spans="1:1" ht="20.100000000000001" customHeight="1">
      <c r="A3" s="3" t="s">
        <v>45</v>
      </c>
    </row>
    <row r="4" spans="1:1" ht="20.100000000000001" customHeight="1">
      <c r="A4" s="3" t="s">
        <v>20</v>
      </c>
    </row>
    <row r="5" spans="1:1" ht="20.100000000000001" customHeight="1">
      <c r="A5" s="3" t="s">
        <v>8</v>
      </c>
    </row>
    <row r="6" spans="1:1" ht="20.100000000000001" customHeight="1">
      <c r="A6" s="9" t="s">
        <v>14</v>
      </c>
    </row>
    <row r="7" spans="1:1" ht="20.100000000000001" customHeight="1">
      <c r="A7" s="3" t="s">
        <v>21</v>
      </c>
    </row>
    <row r="8" spans="1:1" ht="20.100000000000001" customHeight="1">
      <c r="A8" s="3" t="s">
        <v>22</v>
      </c>
    </row>
    <row r="9" spans="1:1" ht="20.100000000000001" customHeight="1">
      <c r="A9" s="3" t="s">
        <v>57</v>
      </c>
    </row>
    <row r="10" spans="1:1" ht="20.100000000000001" customHeight="1">
      <c r="A10" s="3" t="s">
        <v>60</v>
      </c>
    </row>
    <row r="11" spans="1:1" ht="20.100000000000001" customHeight="1">
      <c r="A11" s="9" t="s">
        <v>16</v>
      </c>
    </row>
    <row r="12" spans="1:1" ht="20.100000000000001" customHeight="1">
      <c r="A12" s="3" t="s">
        <v>23</v>
      </c>
    </row>
    <row r="13" spans="1:1" ht="20.100000000000001" customHeight="1">
      <c r="A13" s="3" t="s">
        <v>24</v>
      </c>
    </row>
    <row r="14" spans="1:1" ht="20.100000000000001" customHeight="1">
      <c r="A14" s="3" t="s">
        <v>25</v>
      </c>
    </row>
    <row r="15" spans="1:1" ht="20.100000000000001" customHeight="1">
      <c r="A15" s="9" t="s">
        <v>15</v>
      </c>
    </row>
    <row r="16" spans="1:1" ht="20.100000000000001" customHeight="1">
      <c r="A16" s="3" t="s">
        <v>7</v>
      </c>
    </row>
    <row r="17" spans="1:1" ht="20.100000000000001" customHeight="1">
      <c r="A17" s="3" t="s">
        <v>2</v>
      </c>
    </row>
    <row r="18" spans="1:1" ht="20.100000000000001" customHeight="1">
      <c r="A18" s="3" t="s">
        <v>3</v>
      </c>
    </row>
    <row r="19" spans="1:1" ht="20.100000000000001" customHeight="1">
      <c r="A19" s="8" t="s">
        <v>46</v>
      </c>
    </row>
    <row r="20" spans="1:1" ht="20.100000000000001" customHeight="1">
      <c r="A20" s="3" t="s">
        <v>47</v>
      </c>
    </row>
    <row r="21" spans="1:1" ht="20.100000000000001" customHeight="1" thickBot="1">
      <c r="A21" s="3" t="s">
        <v>48</v>
      </c>
    </row>
    <row r="22" spans="1:1" ht="20.100000000000001" customHeight="1">
      <c r="A22" s="4" t="s">
        <v>18</v>
      </c>
    </row>
    <row r="23" spans="1:1" ht="20.100000000000001" customHeight="1">
      <c r="A23" s="7" t="s">
        <v>49</v>
      </c>
    </row>
    <row r="24" spans="1:1" ht="20.100000000000001" customHeight="1">
      <c r="A24" s="3" t="s">
        <v>50</v>
      </c>
    </row>
    <row r="25" spans="1:1" ht="20.100000000000001" customHeight="1">
      <c r="A25" s="8" t="s">
        <v>51</v>
      </c>
    </row>
    <row r="26" spans="1:1" ht="20.100000000000001" customHeight="1">
      <c r="A26" s="3" t="s">
        <v>61</v>
      </c>
    </row>
    <row r="27" spans="1:1" ht="20.100000000000001" customHeight="1">
      <c r="A27" s="3" t="s">
        <v>62</v>
      </c>
    </row>
    <row r="28" spans="1:1" ht="20.100000000000001" customHeight="1">
      <c r="A28" s="3" t="s">
        <v>26</v>
      </c>
    </row>
    <row r="29" spans="1:1" ht="20.100000000000001" customHeight="1">
      <c r="A29" s="6" t="s">
        <v>17</v>
      </c>
    </row>
    <row r="30" spans="1:1" ht="20.100000000000001" customHeight="1">
      <c r="A30" s="3" t="s">
        <v>4</v>
      </c>
    </row>
    <row r="31" spans="1:1" ht="20.100000000000001" customHeight="1">
      <c r="A31" s="5" t="s">
        <v>5</v>
      </c>
    </row>
    <row r="32" spans="1:1" ht="20.100000000000001" customHeight="1">
      <c r="A32" s="3" t="s">
        <v>6</v>
      </c>
    </row>
    <row r="33" spans="1:1" ht="20.100000000000001" customHeight="1">
      <c r="A33" s="3" t="s">
        <v>42</v>
      </c>
    </row>
    <row r="34" spans="1:1" ht="20.100000000000001" customHeight="1">
      <c r="A34" s="3" t="s">
        <v>43</v>
      </c>
    </row>
    <row r="35" spans="1:1" ht="20.100000000000001" customHeight="1">
      <c r="A35" s="5" t="s">
        <v>44</v>
      </c>
    </row>
    <row r="36" spans="1:1" ht="20.100000000000001" customHeight="1">
      <c r="A36" s="3" t="s">
        <v>52</v>
      </c>
    </row>
    <row r="37" spans="1:1" ht="20.100000000000001" customHeight="1"/>
    <row r="38" spans="1:1" ht="20.100000000000001" customHeight="1"/>
    <row r="39" spans="1:1" ht="20.100000000000001" customHeight="1"/>
  </sheetData>
  <phoneticPr fontId="6" type="noConversion"/>
  <pageMargins left="0.23622047244094491" right="0.23622047244094491" top="0.39370078740157483" bottom="0.39370078740157483" header="0.31496062992125984" footer="0.31496062992125984"/>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ublished="0" enableFormatConditionsCalculation="0">
    <tabColor theme="9" tint="0.39997558519241921"/>
  </sheetPr>
  <dimension ref="A2:DZ152"/>
  <sheetViews>
    <sheetView showGridLines="0" topLeftCell="A37" zoomScale="30" zoomScaleNormal="30" zoomScalePageLayoutView="30" workbookViewId="0">
      <selection activeCell="A50" sqref="A50"/>
    </sheetView>
  </sheetViews>
  <sheetFormatPr defaultColWidth="144.375" defaultRowHeight="34.5"/>
  <cols>
    <col min="1" max="1" width="255.625" style="17" bestFit="1" customWidth="1"/>
    <col min="2" max="2" width="16.375" style="17" customWidth="1"/>
    <col min="3" max="3" width="46.375" style="72" customWidth="1"/>
    <col min="4" max="4" width="47.625" style="72" customWidth="1"/>
    <col min="5" max="5" width="100" style="72" bestFit="1" customWidth="1"/>
    <col min="6" max="6" width="18" style="72" customWidth="1"/>
    <col min="7" max="7" width="47.75" style="72" customWidth="1"/>
    <col min="8" max="8" width="45.75" style="72" customWidth="1"/>
    <col min="9" max="9" width="42.375" style="72" customWidth="1"/>
    <col min="10" max="10" width="19.625" style="72" customWidth="1"/>
    <col min="11" max="11" width="18.5" style="51" customWidth="1"/>
    <col min="12" max="16384" width="144.375" style="17"/>
  </cols>
  <sheetData>
    <row r="2" spans="1:130" s="113" customFormat="1" ht="182.25" customHeight="1">
      <c r="A2" s="110" t="s">
        <v>141</v>
      </c>
      <c r="B2" s="110"/>
      <c r="C2" s="111"/>
      <c r="D2" s="111"/>
      <c r="E2" s="111"/>
      <c r="F2" s="112"/>
      <c r="G2" s="112"/>
      <c r="H2" s="112"/>
      <c r="I2" s="112"/>
      <c r="J2" s="112"/>
      <c r="K2" s="208"/>
    </row>
    <row r="3" spans="1:130" ht="48.75" customHeight="1">
      <c r="A3" s="16"/>
      <c r="C3" s="148"/>
      <c r="D3" s="151" t="s">
        <v>100</v>
      </c>
      <c r="E3" s="152"/>
      <c r="F3" s="148"/>
      <c r="G3" s="152"/>
      <c r="H3" s="151" t="s">
        <v>101</v>
      </c>
      <c r="I3" s="151"/>
      <c r="J3" s="148"/>
    </row>
    <row r="4" spans="1:130" ht="35.25" hidden="1">
      <c r="A4" s="18"/>
      <c r="B4" s="19"/>
      <c r="C4" s="116"/>
      <c r="D4" s="116"/>
      <c r="E4" s="116"/>
      <c r="F4" s="116"/>
      <c r="G4" s="116"/>
      <c r="H4" s="116"/>
      <c r="I4" s="116"/>
      <c r="J4" s="116"/>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130" hidden="1">
      <c r="A5" s="19"/>
      <c r="B5" s="19"/>
      <c r="C5" s="116"/>
      <c r="D5" s="116"/>
      <c r="E5" s="116"/>
      <c r="F5" s="116"/>
      <c r="G5" s="116"/>
      <c r="H5" s="116"/>
      <c r="I5" s="116"/>
      <c r="J5" s="116"/>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130" ht="35.25" hidden="1">
      <c r="A6" s="19"/>
      <c r="B6" s="19"/>
      <c r="C6" s="149"/>
      <c r="D6" s="150" t="s">
        <v>0</v>
      </c>
      <c r="E6" s="149"/>
      <c r="F6" s="149"/>
      <c r="G6" s="149"/>
      <c r="H6" s="150" t="s">
        <v>1</v>
      </c>
      <c r="I6" s="150"/>
      <c r="J6" s="14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130" s="21" customFormat="1" ht="60" customHeight="1">
      <c r="A7" s="50" t="s">
        <v>104</v>
      </c>
      <c r="B7" s="20"/>
      <c r="C7" s="153" t="s">
        <v>95</v>
      </c>
      <c r="D7" s="153" t="s">
        <v>96</v>
      </c>
      <c r="E7" s="153" t="s">
        <v>97</v>
      </c>
      <c r="F7" s="154"/>
      <c r="G7" s="153" t="s">
        <v>98</v>
      </c>
      <c r="H7" s="153"/>
      <c r="I7" s="153" t="s">
        <v>99</v>
      </c>
      <c r="J7" s="153"/>
      <c r="K7" s="73"/>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130" s="126" customFormat="1" ht="39.950000000000003" customHeight="1">
      <c r="A8" s="114"/>
      <c r="B8" s="125"/>
      <c r="C8" s="115">
        <v>1</v>
      </c>
      <c r="D8" s="115">
        <v>1</v>
      </c>
      <c r="E8" s="115">
        <v>2</v>
      </c>
      <c r="F8" s="115"/>
      <c r="G8" s="116"/>
      <c r="H8" s="116"/>
      <c r="I8" s="117"/>
      <c r="J8" s="116"/>
      <c r="K8" s="116"/>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row>
    <row r="9" spans="1:130" s="123" customFormat="1" ht="120" customHeight="1">
      <c r="A9" s="118" t="s">
        <v>142</v>
      </c>
      <c r="B9" s="122"/>
      <c r="C9" s="130" t="s">
        <v>27</v>
      </c>
      <c r="D9" s="130"/>
      <c r="E9" s="130"/>
      <c r="F9" s="130"/>
      <c r="G9" s="130"/>
      <c r="H9" s="131"/>
      <c r="I9" s="132"/>
      <c r="J9" s="119"/>
      <c r="K9" s="119"/>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row>
    <row r="10" spans="1:130" s="124" customFormat="1" ht="129.94999999999999" customHeight="1">
      <c r="A10" s="234" t="s">
        <v>143</v>
      </c>
      <c r="B10" s="235" t="s">
        <v>38</v>
      </c>
      <c r="C10" s="236"/>
      <c r="D10" s="236"/>
      <c r="E10" s="236" t="s">
        <v>27</v>
      </c>
      <c r="F10" s="236"/>
      <c r="G10" s="236"/>
      <c r="H10" s="237"/>
      <c r="I10" s="238"/>
      <c r="J10" s="239"/>
      <c r="K10" s="120"/>
    </row>
    <row r="11" spans="1:130" s="123" customFormat="1" ht="129.94999999999999" customHeight="1">
      <c r="A11" s="118" t="s">
        <v>144</v>
      </c>
      <c r="B11" s="124"/>
      <c r="C11" s="133"/>
      <c r="D11" s="133"/>
      <c r="E11" s="133" t="s">
        <v>27</v>
      </c>
      <c r="F11" s="133"/>
      <c r="G11" s="133"/>
      <c r="H11" s="134"/>
      <c r="I11" s="135"/>
      <c r="J11" s="120"/>
      <c r="K11" s="119"/>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row>
    <row r="12" spans="1:130" s="124" customFormat="1" ht="129.94999999999999" customHeight="1">
      <c r="A12" s="234" t="s">
        <v>145</v>
      </c>
      <c r="B12" s="235"/>
      <c r="C12" s="236"/>
      <c r="D12" s="236"/>
      <c r="E12" s="236" t="s">
        <v>27</v>
      </c>
      <c r="F12" s="236"/>
      <c r="G12" s="236"/>
      <c r="H12" s="237"/>
      <c r="I12" s="238"/>
      <c r="J12" s="239"/>
      <c r="K12" s="120"/>
    </row>
    <row r="13" spans="1:130" s="123" customFormat="1" ht="60" customHeight="1">
      <c r="A13" s="121" t="s">
        <v>40</v>
      </c>
      <c r="B13" s="124"/>
      <c r="C13" s="133"/>
      <c r="D13" s="133"/>
      <c r="E13" s="133"/>
      <c r="F13" s="133"/>
      <c r="G13" s="133">
        <v>7</v>
      </c>
      <c r="H13" s="134"/>
      <c r="I13" s="155">
        <f>G13/11</f>
        <v>0.63636363636363635</v>
      </c>
      <c r="J13" s="120"/>
      <c r="K13" s="119"/>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row>
    <row r="14" spans="1:130" s="124" customFormat="1" ht="60" customHeight="1">
      <c r="A14" s="240" t="s">
        <v>58</v>
      </c>
      <c r="B14" s="235"/>
      <c r="C14" s="236"/>
      <c r="D14" s="236"/>
      <c r="E14" s="236"/>
      <c r="F14" s="236"/>
      <c r="G14" s="236"/>
      <c r="H14" s="237"/>
      <c r="I14" s="238"/>
      <c r="J14" s="239"/>
      <c r="K14" s="120"/>
    </row>
    <row r="15" spans="1:130" s="69" customFormat="1" ht="60" customHeight="1">
      <c r="A15" s="75" t="s">
        <v>105</v>
      </c>
      <c r="B15" s="68"/>
      <c r="C15" s="127"/>
      <c r="D15" s="127"/>
      <c r="E15" s="127"/>
      <c r="F15" s="127"/>
      <c r="G15" s="127"/>
      <c r="H15" s="129"/>
      <c r="I15" s="136"/>
      <c r="J15" s="68"/>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row>
    <row r="16" spans="1:130" s="69" customFormat="1" ht="120" customHeight="1">
      <c r="A16" s="92" t="s">
        <v>132</v>
      </c>
      <c r="B16" s="68"/>
      <c r="C16" s="127" t="s">
        <v>27</v>
      </c>
      <c r="D16" s="127"/>
      <c r="E16" s="127"/>
      <c r="F16" s="127"/>
      <c r="G16" s="127"/>
      <c r="H16" s="129"/>
      <c r="I16" s="136"/>
      <c r="J16" s="68"/>
      <c r="K16" s="71"/>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row>
    <row r="17" spans="1:130" s="70" customFormat="1" ht="120" customHeight="1">
      <c r="A17" s="90" t="s">
        <v>133</v>
      </c>
      <c r="C17" s="128"/>
      <c r="D17" s="128"/>
      <c r="E17" s="128" t="s">
        <v>27</v>
      </c>
      <c r="F17" s="128"/>
      <c r="G17" s="128"/>
      <c r="H17" s="137"/>
      <c r="I17" s="138"/>
      <c r="K17" s="71"/>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row>
    <row r="18" spans="1:130" s="69" customFormat="1" ht="120" customHeight="1">
      <c r="A18" s="92" t="s">
        <v>134</v>
      </c>
      <c r="B18" s="68"/>
      <c r="C18" s="127"/>
      <c r="D18" s="127" t="s">
        <v>27</v>
      </c>
      <c r="E18" s="127"/>
      <c r="F18" s="127"/>
      <c r="G18" s="127"/>
      <c r="H18" s="129"/>
      <c r="I18" s="136"/>
      <c r="J18" s="68"/>
      <c r="K18" s="71"/>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row>
    <row r="19" spans="1:130" s="70" customFormat="1" ht="120" customHeight="1">
      <c r="A19" s="90" t="s">
        <v>135</v>
      </c>
      <c r="C19" s="128" t="s">
        <v>27</v>
      </c>
      <c r="D19" s="128"/>
      <c r="E19" s="128"/>
      <c r="F19" s="128"/>
      <c r="G19" s="128"/>
      <c r="H19" s="137"/>
      <c r="I19" s="138"/>
      <c r="K19" s="71"/>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row>
    <row r="20" spans="1:130" s="69" customFormat="1" ht="60" customHeight="1">
      <c r="A20" s="93" t="s">
        <v>41</v>
      </c>
      <c r="B20" s="68"/>
      <c r="C20" s="127"/>
      <c r="D20" s="127"/>
      <c r="E20" s="127"/>
      <c r="F20" s="127"/>
      <c r="G20" s="127"/>
      <c r="H20" s="129"/>
      <c r="I20" s="136"/>
      <c r="J20" s="68"/>
      <c r="K20" s="71"/>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row>
    <row r="21" spans="1:130" s="70" customFormat="1" ht="60" customHeight="1">
      <c r="A21" s="99" t="s">
        <v>58</v>
      </c>
      <c r="C21" s="128"/>
      <c r="D21" s="128"/>
      <c r="E21" s="128"/>
      <c r="F21" s="128"/>
      <c r="G21" s="128">
        <v>5</v>
      </c>
      <c r="H21" s="137"/>
      <c r="I21" s="156">
        <f>G21/11</f>
        <v>0.45454545454545453</v>
      </c>
      <c r="K21" s="71"/>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row>
    <row r="22" spans="1:130" s="77" customFormat="1" ht="60" customHeight="1">
      <c r="A22" s="75" t="s">
        <v>106</v>
      </c>
      <c r="B22" s="76"/>
      <c r="C22" s="129"/>
      <c r="D22" s="129"/>
      <c r="E22" s="129"/>
      <c r="F22" s="129"/>
      <c r="G22" s="129"/>
      <c r="H22" s="129"/>
      <c r="I22" s="136"/>
      <c r="J22" s="76"/>
      <c r="K22" s="209"/>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row>
    <row r="23" spans="1:130" s="69" customFormat="1" ht="120" customHeight="1">
      <c r="A23" s="92" t="s">
        <v>129</v>
      </c>
      <c r="B23" s="68"/>
      <c r="C23" s="127"/>
      <c r="D23" s="127" t="s">
        <v>27</v>
      </c>
      <c r="E23" s="127"/>
      <c r="F23" s="127"/>
      <c r="G23" s="127"/>
      <c r="H23" s="129"/>
      <c r="I23" s="136"/>
      <c r="J23" s="68"/>
      <c r="K23" s="71"/>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row>
    <row r="24" spans="1:130" s="70" customFormat="1" ht="120" customHeight="1">
      <c r="A24" s="90" t="s">
        <v>130</v>
      </c>
      <c r="C24" s="128"/>
      <c r="D24" s="128"/>
      <c r="E24" s="128" t="s">
        <v>27</v>
      </c>
      <c r="F24" s="128"/>
      <c r="G24" s="128"/>
      <c r="H24" s="137"/>
      <c r="I24" s="138"/>
      <c r="K24" s="71"/>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row>
    <row r="25" spans="1:130" s="69" customFormat="1" ht="120" customHeight="1">
      <c r="A25" s="97" t="s">
        <v>131</v>
      </c>
      <c r="B25" s="68"/>
      <c r="C25" s="127"/>
      <c r="D25" s="127" t="s">
        <v>27</v>
      </c>
      <c r="E25" s="127"/>
      <c r="F25" s="127"/>
      <c r="G25" s="127"/>
      <c r="H25" s="129"/>
      <c r="I25" s="136"/>
      <c r="J25" s="68"/>
      <c r="K25" s="71"/>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row>
    <row r="26" spans="1:130" s="70" customFormat="1" ht="60" customHeight="1">
      <c r="A26" s="98" t="s">
        <v>59</v>
      </c>
      <c r="C26" s="128"/>
      <c r="D26" s="128"/>
      <c r="E26" s="128"/>
      <c r="F26" s="128"/>
      <c r="G26" s="128"/>
      <c r="H26" s="137"/>
      <c r="I26" s="138"/>
      <c r="K26" s="71"/>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row>
    <row r="27" spans="1:130" s="76" customFormat="1" ht="60" customHeight="1">
      <c r="A27" s="78" t="s">
        <v>107</v>
      </c>
      <c r="C27" s="129"/>
      <c r="D27" s="129"/>
      <c r="E27" s="129"/>
      <c r="F27" s="129"/>
      <c r="G27" s="127">
        <v>4</v>
      </c>
      <c r="H27" s="129"/>
      <c r="I27" s="157">
        <f>G27/11</f>
        <v>0.36363636363636365</v>
      </c>
      <c r="K27" s="209"/>
    </row>
    <row r="28" spans="1:130" s="84" customFormat="1" ht="120" customHeight="1">
      <c r="A28" s="82" t="s">
        <v>114</v>
      </c>
      <c r="B28" s="83"/>
      <c r="C28" s="127" t="s">
        <v>27</v>
      </c>
      <c r="D28" s="127"/>
      <c r="E28" s="127"/>
      <c r="F28" s="127"/>
      <c r="G28" s="127"/>
      <c r="H28" s="129"/>
      <c r="I28" s="136"/>
      <c r="J28" s="68"/>
      <c r="K28" s="71"/>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row>
    <row r="29" spans="1:130" s="86" customFormat="1" ht="120" customHeight="1">
      <c r="A29" s="85" t="s">
        <v>115</v>
      </c>
      <c r="C29" s="128" t="s">
        <v>27</v>
      </c>
      <c r="D29" s="128"/>
      <c r="E29" s="128"/>
      <c r="F29" s="128"/>
      <c r="G29" s="128"/>
      <c r="H29" s="137"/>
      <c r="I29" s="138"/>
      <c r="J29" s="70"/>
      <c r="K29" s="71"/>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row>
    <row r="30" spans="1:130" s="89" customFormat="1" ht="120" customHeight="1">
      <c r="A30" s="87" t="s">
        <v>116</v>
      </c>
      <c r="B30" s="88"/>
      <c r="C30" s="139" t="s">
        <v>27</v>
      </c>
      <c r="D30" s="139"/>
      <c r="E30" s="139"/>
      <c r="F30" s="139"/>
      <c r="G30" s="139"/>
      <c r="H30" s="140"/>
      <c r="I30" s="141"/>
      <c r="J30" s="146"/>
      <c r="K30" s="210"/>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row>
    <row r="31" spans="1:130" s="86" customFormat="1" ht="120" customHeight="1">
      <c r="A31" s="90" t="s">
        <v>117</v>
      </c>
      <c r="C31" s="128"/>
      <c r="D31" s="128"/>
      <c r="E31" s="128" t="s">
        <v>27</v>
      </c>
      <c r="F31" s="128"/>
      <c r="G31" s="128"/>
      <c r="H31" s="137"/>
      <c r="I31" s="138"/>
      <c r="J31" s="70"/>
      <c r="K31" s="71"/>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row>
    <row r="32" spans="1:130" s="83" customFormat="1" ht="60" customHeight="1">
      <c r="A32" s="91" t="s">
        <v>40</v>
      </c>
      <c r="C32" s="127"/>
      <c r="D32" s="127"/>
      <c r="E32" s="127"/>
      <c r="F32" s="127"/>
      <c r="G32" s="127">
        <v>5</v>
      </c>
      <c r="H32" s="129"/>
      <c r="I32" s="157">
        <f>G32/11</f>
        <v>0.45454545454545453</v>
      </c>
      <c r="J32" s="68"/>
      <c r="K32" s="71"/>
    </row>
    <row r="33" spans="1:130" s="77" customFormat="1" ht="60" customHeight="1">
      <c r="A33" s="75" t="s">
        <v>102</v>
      </c>
      <c r="B33" s="76"/>
      <c r="C33" s="129"/>
      <c r="D33" s="129"/>
      <c r="E33" s="129"/>
      <c r="F33" s="129"/>
      <c r="G33" s="129"/>
      <c r="H33" s="129"/>
      <c r="I33" s="136"/>
      <c r="J33" s="76"/>
      <c r="K33" s="209"/>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row>
    <row r="34" spans="1:130" s="84" customFormat="1" ht="120" customHeight="1">
      <c r="A34" s="92" t="s">
        <v>118</v>
      </c>
      <c r="B34" s="83"/>
      <c r="C34" s="127"/>
      <c r="D34" s="127"/>
      <c r="E34" s="127" t="s">
        <v>27</v>
      </c>
      <c r="F34" s="127"/>
      <c r="G34" s="127"/>
      <c r="H34" s="129"/>
      <c r="I34" s="136"/>
      <c r="J34" s="68"/>
      <c r="K34" s="71"/>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row>
    <row r="35" spans="1:130" s="86" customFormat="1" ht="120" customHeight="1">
      <c r="A35" s="90" t="s">
        <v>119</v>
      </c>
      <c r="C35" s="128"/>
      <c r="D35" s="128"/>
      <c r="E35" s="128" t="s">
        <v>27</v>
      </c>
      <c r="F35" s="128"/>
      <c r="G35" s="128"/>
      <c r="H35" s="137"/>
      <c r="I35" s="138"/>
      <c r="J35" s="70"/>
      <c r="K35" s="71"/>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row>
    <row r="36" spans="1:130" s="84" customFormat="1" ht="120" customHeight="1">
      <c r="A36" s="92" t="s">
        <v>120</v>
      </c>
      <c r="B36" s="83"/>
      <c r="C36" s="127"/>
      <c r="D36" s="127"/>
      <c r="E36" s="127" t="s">
        <v>27</v>
      </c>
      <c r="F36" s="127"/>
      <c r="G36" s="127"/>
      <c r="H36" s="129"/>
      <c r="I36" s="136"/>
      <c r="J36" s="68"/>
      <c r="K36" s="71"/>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row>
    <row r="37" spans="1:130" s="86" customFormat="1" ht="120" customHeight="1">
      <c r="A37" s="90" t="s">
        <v>121</v>
      </c>
      <c r="C37" s="128"/>
      <c r="D37" s="128"/>
      <c r="E37" s="128" t="s">
        <v>27</v>
      </c>
      <c r="F37" s="128"/>
      <c r="G37" s="128"/>
      <c r="H37" s="137"/>
      <c r="I37" s="138"/>
      <c r="J37" s="70"/>
      <c r="K37" s="71"/>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row>
    <row r="38" spans="1:130" s="84" customFormat="1" ht="120" customHeight="1">
      <c r="A38" s="92" t="s">
        <v>122</v>
      </c>
      <c r="B38" s="83"/>
      <c r="C38" s="127"/>
      <c r="D38" s="127"/>
      <c r="E38" s="127" t="s">
        <v>27</v>
      </c>
      <c r="F38" s="127"/>
      <c r="G38" s="127"/>
      <c r="H38" s="129"/>
      <c r="I38" s="136"/>
      <c r="J38" s="68"/>
      <c r="K38" s="71"/>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row>
    <row r="39" spans="1:130" s="86" customFormat="1" ht="120" customHeight="1">
      <c r="A39" s="90" t="s">
        <v>123</v>
      </c>
      <c r="C39" s="128"/>
      <c r="D39" s="128" t="s">
        <v>27</v>
      </c>
      <c r="E39" s="128"/>
      <c r="F39" s="128"/>
      <c r="G39" s="128"/>
      <c r="H39" s="137"/>
      <c r="I39" s="138"/>
      <c r="J39" s="70"/>
      <c r="K39" s="71"/>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row>
    <row r="40" spans="1:130" s="84" customFormat="1" ht="60" customHeight="1">
      <c r="A40" s="93" t="s">
        <v>55</v>
      </c>
      <c r="B40" s="83"/>
      <c r="C40" s="127"/>
      <c r="D40" s="127"/>
      <c r="E40" s="127"/>
      <c r="F40" s="127"/>
      <c r="G40" s="127">
        <v>11</v>
      </c>
      <c r="H40" s="129"/>
      <c r="I40" s="157">
        <f>G40/11</f>
        <v>1</v>
      </c>
      <c r="J40" s="68"/>
      <c r="K40" s="71"/>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row>
    <row r="41" spans="1:130" s="77" customFormat="1" ht="60" customHeight="1">
      <c r="A41" s="75" t="s">
        <v>103</v>
      </c>
      <c r="B41" s="76"/>
      <c r="C41" s="129"/>
      <c r="D41" s="129"/>
      <c r="E41" s="129"/>
      <c r="F41" s="129"/>
      <c r="G41" s="129"/>
      <c r="H41" s="129"/>
      <c r="I41" s="136"/>
      <c r="J41" s="76"/>
      <c r="K41" s="209"/>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row>
    <row r="42" spans="1:130" s="84" customFormat="1" ht="120" customHeight="1">
      <c r="A42" s="92" t="s">
        <v>124</v>
      </c>
      <c r="B42" s="94"/>
      <c r="C42" s="142"/>
      <c r="D42" s="142"/>
      <c r="E42" s="142" t="s">
        <v>27</v>
      </c>
      <c r="F42" s="142"/>
      <c r="G42" s="142"/>
      <c r="H42" s="143"/>
      <c r="I42" s="144"/>
      <c r="J42" s="71"/>
      <c r="K42" s="71"/>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row>
    <row r="43" spans="1:130" s="86" customFormat="1" ht="120" customHeight="1">
      <c r="A43" s="90" t="s">
        <v>125</v>
      </c>
      <c r="C43" s="128"/>
      <c r="D43" s="128" t="s">
        <v>27</v>
      </c>
      <c r="E43" s="128"/>
      <c r="F43" s="128"/>
      <c r="G43" s="128"/>
      <c r="H43" s="137"/>
      <c r="I43" s="138"/>
      <c r="J43" s="70"/>
      <c r="K43" s="71"/>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row>
    <row r="44" spans="1:130" s="84" customFormat="1" ht="120" customHeight="1">
      <c r="A44" s="92" t="s">
        <v>126</v>
      </c>
      <c r="B44" s="94"/>
      <c r="C44" s="142"/>
      <c r="D44" s="142" t="s">
        <v>27</v>
      </c>
      <c r="E44" s="142"/>
      <c r="F44" s="142"/>
      <c r="G44" s="142"/>
      <c r="H44" s="142"/>
      <c r="I44" s="144"/>
      <c r="J44" s="71"/>
      <c r="K44" s="71"/>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row>
    <row r="45" spans="1:130" s="86" customFormat="1" ht="120" customHeight="1">
      <c r="A45" s="95" t="s">
        <v>127</v>
      </c>
      <c r="C45" s="128"/>
      <c r="D45" s="128" t="s">
        <v>27</v>
      </c>
      <c r="E45" s="128"/>
      <c r="F45" s="128"/>
      <c r="G45" s="128"/>
      <c r="H45" s="128"/>
      <c r="I45" s="138"/>
      <c r="J45" s="70"/>
      <c r="K45" s="71"/>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row>
    <row r="46" spans="1:130" s="84" customFormat="1" ht="120" customHeight="1">
      <c r="A46" s="92" t="s">
        <v>128</v>
      </c>
      <c r="B46" s="94"/>
      <c r="C46" s="142"/>
      <c r="D46" s="142" t="s">
        <v>27</v>
      </c>
      <c r="E46" s="142"/>
      <c r="F46" s="142"/>
      <c r="G46" s="142"/>
      <c r="H46" s="142"/>
      <c r="I46" s="144"/>
      <c r="J46" s="71"/>
      <c r="K46" s="71"/>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row>
    <row r="47" spans="1:130" s="84" customFormat="1" ht="60" customHeight="1">
      <c r="A47" s="96" t="s">
        <v>56</v>
      </c>
      <c r="B47" s="86"/>
      <c r="C47" s="145"/>
      <c r="D47" s="145"/>
      <c r="E47" s="145"/>
      <c r="F47" s="145"/>
      <c r="G47" s="145">
        <v>6</v>
      </c>
      <c r="H47" s="145"/>
      <c r="I47" s="158">
        <f>G47/11</f>
        <v>0.54545454545454541</v>
      </c>
      <c r="J47" s="147"/>
      <c r="K47" s="71"/>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row>
    <row r="48" spans="1:130">
      <c r="A48" s="19"/>
      <c r="B48" s="19"/>
      <c r="C48" s="74"/>
      <c r="D48" s="74"/>
      <c r="E48" s="74"/>
      <c r="F48" s="74"/>
      <c r="G48" s="74"/>
      <c r="H48" s="74"/>
      <c r="I48" s="74"/>
      <c r="J48" s="51"/>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row>
    <row r="49" spans="1:130">
      <c r="A49" s="19"/>
      <c r="B49" s="19"/>
      <c r="C49" s="51"/>
      <c r="D49" s="51"/>
      <c r="E49" s="51"/>
      <c r="F49" s="51"/>
      <c r="G49" s="51"/>
      <c r="H49" s="51"/>
      <c r="I49" s="51"/>
      <c r="J49" s="51"/>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row>
    <row r="50" spans="1:130" ht="175.5">
      <c r="A50" s="246" t="s">
        <v>166</v>
      </c>
      <c r="B50" s="19"/>
      <c r="C50" s="51"/>
      <c r="D50" s="51"/>
      <c r="E50" s="51"/>
      <c r="F50" s="51"/>
      <c r="G50" s="51"/>
      <c r="H50" s="51"/>
      <c r="I50" s="51"/>
      <c r="J50" s="51"/>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row>
    <row r="51" spans="1:130">
      <c r="A51" s="19"/>
      <c r="B51" s="19"/>
      <c r="C51" s="51"/>
      <c r="D51" s="51"/>
      <c r="E51" s="51"/>
      <c r="F51" s="51"/>
      <c r="G51" s="51"/>
      <c r="H51" s="51"/>
      <c r="I51" s="51"/>
      <c r="J51" s="51"/>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row>
    <row r="52" spans="1:130">
      <c r="A52" s="19"/>
      <c r="B52" s="19"/>
      <c r="C52" s="51"/>
      <c r="D52" s="51"/>
      <c r="E52" s="51"/>
      <c r="F52" s="51"/>
      <c r="G52" s="51"/>
      <c r="H52" s="51"/>
      <c r="I52" s="51"/>
      <c r="J52" s="51"/>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row>
    <row r="53" spans="1:130">
      <c r="A53" s="19"/>
      <c r="B53" s="19"/>
      <c r="C53" s="51"/>
      <c r="D53" s="51"/>
      <c r="E53" s="51"/>
      <c r="F53" s="51"/>
      <c r="G53" s="51"/>
      <c r="H53" s="51"/>
      <c r="I53" s="51"/>
      <c r="J53" s="51"/>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row>
    <row r="54" spans="1:130">
      <c r="A54" s="19"/>
      <c r="B54" s="19"/>
      <c r="C54" s="51"/>
      <c r="D54" s="51"/>
      <c r="E54" s="51"/>
      <c r="F54" s="51"/>
      <c r="G54" s="51"/>
      <c r="H54" s="51"/>
      <c r="I54" s="51"/>
      <c r="J54" s="51"/>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row>
    <row r="55" spans="1:130">
      <c r="A55" s="19"/>
      <c r="B55" s="19"/>
      <c r="C55" s="51"/>
      <c r="D55" s="51"/>
      <c r="E55" s="51"/>
      <c r="F55" s="51"/>
      <c r="G55" s="51"/>
      <c r="H55" s="51"/>
      <c r="I55" s="51"/>
      <c r="J55" s="51"/>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row>
    <row r="56" spans="1:130">
      <c r="A56" s="19"/>
      <c r="B56" s="19"/>
      <c r="C56" s="51"/>
      <c r="D56" s="51"/>
      <c r="E56" s="51"/>
      <c r="F56" s="51"/>
      <c r="G56" s="51"/>
      <c r="H56" s="51"/>
      <c r="I56" s="51"/>
      <c r="J56" s="51"/>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row>
    <row r="57" spans="1:130">
      <c r="A57" s="19"/>
      <c r="B57" s="19"/>
      <c r="C57" s="51"/>
      <c r="D57" s="51"/>
      <c r="E57" s="51"/>
      <c r="F57" s="51"/>
      <c r="G57" s="51"/>
      <c r="H57" s="51"/>
      <c r="I57" s="51"/>
      <c r="J57" s="51"/>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row>
    <row r="58" spans="1:130">
      <c r="A58" s="19"/>
      <c r="B58" s="19"/>
      <c r="C58" s="51"/>
      <c r="D58" s="51"/>
      <c r="E58" s="51"/>
      <c r="F58" s="51"/>
      <c r="G58" s="51"/>
      <c r="H58" s="51"/>
      <c r="I58" s="51"/>
      <c r="J58" s="51"/>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row>
    <row r="59" spans="1:130">
      <c r="A59" s="19"/>
      <c r="B59" s="19"/>
      <c r="C59" s="51"/>
      <c r="D59" s="51"/>
      <c r="E59" s="51"/>
      <c r="F59" s="51"/>
      <c r="G59" s="51"/>
      <c r="H59" s="51"/>
      <c r="I59" s="51"/>
      <c r="J59" s="51"/>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row>
    <row r="60" spans="1:130">
      <c r="A60" s="19"/>
      <c r="B60" s="19"/>
      <c r="C60" s="51"/>
      <c r="D60" s="51"/>
      <c r="E60" s="51"/>
      <c r="F60" s="51"/>
      <c r="G60" s="51"/>
      <c r="H60" s="51"/>
      <c r="I60" s="51"/>
      <c r="J60" s="51"/>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row>
    <row r="61" spans="1:130">
      <c r="A61" s="19"/>
      <c r="B61" s="19"/>
      <c r="C61" s="51"/>
      <c r="D61" s="51"/>
      <c r="E61" s="51"/>
      <c r="F61" s="51"/>
      <c r="G61" s="51"/>
      <c r="H61" s="51"/>
      <c r="I61" s="51"/>
      <c r="J61" s="51"/>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row>
    <row r="62" spans="1:130">
      <c r="A62" s="19"/>
      <c r="B62" s="19"/>
      <c r="C62" s="51"/>
      <c r="D62" s="51"/>
      <c r="E62" s="51"/>
      <c r="F62" s="51"/>
      <c r="G62" s="51"/>
      <c r="H62" s="51"/>
      <c r="I62" s="51"/>
      <c r="J62" s="51"/>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row>
    <row r="63" spans="1:130">
      <c r="A63" s="19"/>
      <c r="B63" s="19"/>
      <c r="C63" s="51"/>
      <c r="D63" s="51"/>
      <c r="E63" s="51"/>
      <c r="F63" s="51"/>
      <c r="G63" s="51"/>
      <c r="H63" s="51"/>
      <c r="I63" s="51"/>
      <c r="J63" s="51"/>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row>
    <row r="64" spans="1:130">
      <c r="A64" s="19"/>
      <c r="B64" s="19"/>
      <c r="C64" s="51"/>
      <c r="D64" s="51"/>
      <c r="E64" s="51"/>
      <c r="F64" s="51"/>
      <c r="G64" s="51"/>
      <c r="H64" s="51"/>
      <c r="I64" s="51"/>
      <c r="J64" s="51"/>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row>
    <row r="65" spans="1:130">
      <c r="A65" s="19"/>
      <c r="B65" s="19"/>
      <c r="C65" s="51"/>
      <c r="D65" s="51"/>
      <c r="E65" s="51"/>
      <c r="F65" s="51"/>
      <c r="G65" s="51"/>
      <c r="H65" s="51"/>
      <c r="I65" s="51"/>
      <c r="J65" s="51"/>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row>
    <row r="66" spans="1:130">
      <c r="A66" s="19"/>
      <c r="B66" s="19"/>
      <c r="C66" s="51"/>
      <c r="D66" s="51"/>
      <c r="E66" s="51"/>
      <c r="F66" s="51"/>
      <c r="G66" s="51"/>
      <c r="H66" s="51"/>
      <c r="I66" s="51"/>
      <c r="J66" s="51"/>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row>
    <row r="67" spans="1:130">
      <c r="A67" s="19"/>
      <c r="B67" s="19"/>
      <c r="C67" s="51"/>
      <c r="D67" s="51"/>
      <c r="E67" s="51"/>
      <c r="F67" s="51"/>
      <c r="G67" s="51"/>
      <c r="H67" s="51"/>
      <c r="I67" s="51"/>
      <c r="J67" s="51"/>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row>
    <row r="68" spans="1:130">
      <c r="A68" s="19"/>
      <c r="B68" s="19"/>
      <c r="C68" s="51"/>
      <c r="D68" s="51"/>
      <c r="E68" s="51"/>
      <c r="F68" s="51"/>
      <c r="G68" s="51"/>
      <c r="H68" s="51"/>
      <c r="I68" s="51"/>
      <c r="J68" s="51"/>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row>
    <row r="69" spans="1:130">
      <c r="A69" s="19"/>
      <c r="B69" s="19"/>
      <c r="C69" s="51"/>
      <c r="D69" s="51"/>
      <c r="E69" s="51"/>
      <c r="F69" s="51"/>
      <c r="G69" s="51"/>
      <c r="H69" s="51"/>
      <c r="I69" s="51"/>
      <c r="J69" s="51"/>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row>
    <row r="70" spans="1:130">
      <c r="A70" s="19"/>
      <c r="B70" s="19"/>
      <c r="C70" s="51"/>
      <c r="D70" s="51"/>
      <c r="E70" s="51"/>
      <c r="F70" s="51"/>
      <c r="G70" s="51"/>
      <c r="H70" s="51"/>
      <c r="I70" s="51"/>
      <c r="J70" s="51"/>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row>
    <row r="71" spans="1:130">
      <c r="A71" s="19"/>
      <c r="B71" s="19"/>
      <c r="C71" s="51"/>
      <c r="D71" s="51"/>
      <c r="E71" s="51"/>
      <c r="F71" s="51"/>
      <c r="G71" s="51"/>
      <c r="H71" s="51"/>
      <c r="I71" s="51"/>
      <c r="J71" s="51"/>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row>
    <row r="72" spans="1:130">
      <c r="A72" s="19"/>
      <c r="B72" s="19"/>
      <c r="C72" s="51"/>
      <c r="D72" s="51"/>
      <c r="E72" s="51"/>
      <c r="F72" s="51"/>
      <c r="G72" s="51"/>
      <c r="H72" s="51"/>
      <c r="I72" s="51"/>
      <c r="J72" s="51"/>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row>
    <row r="73" spans="1:130">
      <c r="A73" s="19"/>
      <c r="B73" s="19"/>
      <c r="C73" s="51"/>
      <c r="D73" s="51"/>
      <c r="E73" s="51"/>
      <c r="F73" s="51"/>
      <c r="G73" s="51"/>
      <c r="H73" s="51"/>
      <c r="I73" s="51"/>
      <c r="J73" s="51"/>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row>
    <row r="74" spans="1:130">
      <c r="A74" s="19"/>
      <c r="B74" s="19"/>
      <c r="C74" s="51"/>
      <c r="D74" s="51"/>
      <c r="E74" s="51"/>
      <c r="F74" s="51"/>
      <c r="G74" s="51"/>
      <c r="H74" s="51"/>
      <c r="I74" s="51"/>
      <c r="J74" s="51"/>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row>
    <row r="75" spans="1:130">
      <c r="A75" s="19"/>
      <c r="B75" s="19"/>
      <c r="C75" s="51"/>
      <c r="D75" s="51"/>
      <c r="E75" s="51"/>
      <c r="F75" s="51"/>
      <c r="G75" s="51"/>
      <c r="H75" s="51"/>
      <c r="I75" s="51"/>
      <c r="J75" s="51"/>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row>
    <row r="76" spans="1:130">
      <c r="A76" s="19"/>
      <c r="B76" s="19"/>
      <c r="C76" s="51"/>
      <c r="D76" s="51"/>
      <c r="E76" s="51"/>
      <c r="F76" s="51"/>
      <c r="G76" s="51"/>
      <c r="H76" s="51"/>
      <c r="I76" s="51"/>
      <c r="J76" s="51"/>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row>
    <row r="77" spans="1:130">
      <c r="A77" s="19"/>
      <c r="B77" s="19"/>
      <c r="C77" s="51"/>
      <c r="D77" s="51"/>
      <c r="E77" s="51"/>
      <c r="F77" s="51"/>
      <c r="G77" s="51"/>
      <c r="H77" s="51"/>
      <c r="I77" s="51"/>
      <c r="J77" s="51"/>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row>
    <row r="78" spans="1:130">
      <c r="A78" s="19"/>
      <c r="B78" s="19"/>
      <c r="C78" s="51"/>
      <c r="D78" s="51"/>
      <c r="E78" s="51"/>
      <c r="F78" s="51"/>
      <c r="G78" s="51"/>
      <c r="H78" s="51"/>
      <c r="I78" s="51"/>
      <c r="J78" s="51"/>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row>
    <row r="79" spans="1:130">
      <c r="A79" s="19"/>
      <c r="B79" s="19"/>
      <c r="C79" s="51"/>
      <c r="D79" s="51"/>
      <c r="E79" s="51"/>
      <c r="F79" s="51"/>
      <c r="G79" s="51"/>
      <c r="H79" s="51"/>
      <c r="I79" s="51"/>
      <c r="J79" s="51"/>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row>
    <row r="80" spans="1:130">
      <c r="A80" s="19"/>
      <c r="B80" s="19"/>
      <c r="C80" s="51"/>
      <c r="D80" s="51"/>
      <c r="E80" s="51"/>
      <c r="F80" s="51"/>
      <c r="G80" s="51"/>
      <c r="H80" s="51"/>
      <c r="I80" s="51"/>
      <c r="J80" s="51"/>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row>
    <row r="81" spans="1:130">
      <c r="A81" s="19"/>
      <c r="B81" s="19"/>
      <c r="C81" s="51"/>
      <c r="D81" s="51"/>
      <c r="E81" s="51"/>
      <c r="F81" s="51"/>
      <c r="G81" s="51"/>
      <c r="H81" s="51"/>
      <c r="I81" s="51"/>
      <c r="J81" s="51"/>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row>
    <row r="82" spans="1:130">
      <c r="A82" s="19"/>
      <c r="B82" s="19"/>
      <c r="C82" s="51"/>
      <c r="D82" s="51"/>
      <c r="E82" s="51"/>
      <c r="F82" s="51"/>
      <c r="G82" s="51"/>
      <c r="H82" s="51"/>
      <c r="I82" s="51"/>
      <c r="J82" s="51"/>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row>
    <row r="83" spans="1:130">
      <c r="A83" s="19"/>
      <c r="B83" s="19"/>
      <c r="C83" s="51"/>
      <c r="D83" s="51"/>
      <c r="E83" s="51"/>
      <c r="F83" s="51"/>
      <c r="G83" s="51"/>
      <c r="H83" s="51"/>
      <c r="I83" s="51"/>
      <c r="J83" s="51"/>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row>
    <row r="84" spans="1:130">
      <c r="A84" s="19"/>
      <c r="B84" s="19"/>
      <c r="C84" s="51"/>
      <c r="D84" s="51"/>
      <c r="E84" s="51"/>
      <c r="F84" s="51"/>
      <c r="G84" s="51"/>
      <c r="H84" s="51"/>
      <c r="I84" s="51"/>
      <c r="J84" s="51"/>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row>
    <row r="85" spans="1:130">
      <c r="A85" s="19"/>
      <c r="B85" s="19"/>
      <c r="C85" s="51"/>
      <c r="D85" s="51"/>
      <c r="E85" s="51"/>
      <c r="F85" s="51"/>
      <c r="G85" s="51"/>
      <c r="H85" s="51"/>
      <c r="I85" s="51"/>
      <c r="J85" s="51"/>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row>
    <row r="86" spans="1:130">
      <c r="A86" s="19"/>
      <c r="B86" s="19"/>
      <c r="C86" s="51"/>
      <c r="D86" s="51"/>
      <c r="E86" s="51"/>
      <c r="F86" s="51"/>
      <c r="G86" s="51"/>
      <c r="H86" s="51"/>
      <c r="I86" s="51"/>
      <c r="J86" s="51"/>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row>
    <row r="87" spans="1:130">
      <c r="A87" s="19"/>
      <c r="B87" s="19"/>
      <c r="C87" s="51"/>
      <c r="D87" s="51"/>
      <c r="E87" s="51"/>
      <c r="F87" s="51"/>
      <c r="G87" s="51"/>
      <c r="H87" s="51"/>
      <c r="I87" s="51"/>
      <c r="J87" s="51"/>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row>
    <row r="88" spans="1:130">
      <c r="A88" s="19"/>
      <c r="B88" s="19"/>
      <c r="C88" s="51"/>
      <c r="D88" s="51"/>
      <c r="E88" s="51"/>
      <c r="F88" s="51"/>
      <c r="G88" s="51"/>
      <c r="H88" s="51"/>
      <c r="I88" s="51"/>
      <c r="J88" s="51"/>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row>
    <row r="89" spans="1:130">
      <c r="A89" s="19"/>
      <c r="B89" s="19"/>
      <c r="C89" s="51"/>
      <c r="D89" s="51"/>
      <c r="E89" s="51"/>
      <c r="F89" s="51"/>
      <c r="G89" s="51"/>
      <c r="H89" s="51"/>
      <c r="I89" s="51"/>
      <c r="J89" s="51"/>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row>
    <row r="90" spans="1:130">
      <c r="A90" s="19"/>
      <c r="B90" s="19"/>
      <c r="C90" s="51"/>
      <c r="D90" s="51"/>
      <c r="E90" s="51"/>
      <c r="F90" s="51"/>
      <c r="G90" s="51"/>
      <c r="H90" s="51"/>
      <c r="I90" s="51"/>
      <c r="J90" s="51"/>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row>
    <row r="91" spans="1:130">
      <c r="A91" s="19"/>
      <c r="B91" s="19"/>
      <c r="C91" s="51"/>
      <c r="D91" s="51"/>
      <c r="E91" s="51"/>
      <c r="F91" s="51"/>
      <c r="G91" s="51"/>
      <c r="H91" s="51"/>
      <c r="I91" s="51"/>
      <c r="J91" s="51"/>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row>
    <row r="92" spans="1:130">
      <c r="A92" s="19"/>
      <c r="B92" s="19"/>
      <c r="C92" s="51"/>
      <c r="D92" s="51"/>
      <c r="E92" s="51"/>
      <c r="F92" s="51"/>
      <c r="G92" s="51"/>
      <c r="H92" s="51"/>
      <c r="I92" s="51"/>
      <c r="J92" s="51"/>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row>
    <row r="93" spans="1:130">
      <c r="A93" s="19"/>
      <c r="B93" s="19"/>
      <c r="C93" s="51"/>
      <c r="D93" s="51"/>
      <c r="E93" s="51"/>
      <c r="F93" s="51"/>
      <c r="G93" s="51"/>
      <c r="H93" s="51"/>
      <c r="I93" s="51"/>
      <c r="J93" s="51"/>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row>
    <row r="94" spans="1:130">
      <c r="A94" s="19"/>
      <c r="B94" s="19"/>
      <c r="C94" s="51"/>
      <c r="D94" s="51"/>
      <c r="E94" s="51"/>
      <c r="F94" s="51"/>
      <c r="G94" s="51"/>
      <c r="H94" s="51"/>
      <c r="I94" s="51"/>
      <c r="J94" s="51"/>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row>
    <row r="95" spans="1:130">
      <c r="A95" s="19"/>
      <c r="B95" s="19"/>
      <c r="C95" s="51"/>
      <c r="D95" s="51"/>
      <c r="E95" s="51"/>
      <c r="F95" s="51"/>
      <c r="G95" s="51"/>
      <c r="H95" s="51"/>
      <c r="I95" s="51"/>
      <c r="J95" s="51"/>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row>
    <row r="96" spans="1:130">
      <c r="A96" s="19"/>
      <c r="B96" s="19"/>
      <c r="C96" s="51"/>
      <c r="D96" s="51"/>
      <c r="E96" s="51"/>
      <c r="F96" s="51"/>
      <c r="G96" s="51"/>
      <c r="H96" s="51"/>
      <c r="I96" s="51"/>
      <c r="J96" s="51"/>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row>
    <row r="97" spans="1:130">
      <c r="A97" s="19"/>
      <c r="B97" s="19"/>
      <c r="C97" s="51"/>
      <c r="D97" s="51"/>
      <c r="E97" s="51"/>
      <c r="F97" s="51"/>
      <c r="G97" s="51"/>
      <c r="H97" s="51"/>
      <c r="I97" s="51"/>
      <c r="J97" s="51"/>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row>
    <row r="98" spans="1:130">
      <c r="A98" s="19"/>
      <c r="B98" s="19"/>
      <c r="C98" s="51"/>
      <c r="D98" s="51"/>
      <c r="E98" s="51"/>
      <c r="F98" s="51"/>
      <c r="G98" s="51"/>
      <c r="H98" s="51"/>
      <c r="I98" s="51"/>
      <c r="J98" s="51"/>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row>
    <row r="99" spans="1:130">
      <c r="A99" s="19"/>
      <c r="B99" s="19"/>
      <c r="C99" s="51"/>
      <c r="D99" s="51"/>
      <c r="E99" s="51"/>
      <c r="F99" s="51"/>
      <c r="G99" s="51"/>
      <c r="H99" s="51"/>
      <c r="I99" s="51"/>
      <c r="J99" s="51"/>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row>
    <row r="100" spans="1:130">
      <c r="A100" s="19"/>
      <c r="B100" s="19"/>
      <c r="C100" s="51"/>
      <c r="D100" s="51"/>
      <c r="E100" s="51"/>
      <c r="F100" s="51"/>
      <c r="G100" s="51"/>
      <c r="H100" s="51"/>
      <c r="I100" s="51"/>
      <c r="J100" s="51"/>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row>
    <row r="101" spans="1:130">
      <c r="A101" s="19"/>
      <c r="B101" s="19"/>
      <c r="C101" s="51"/>
      <c r="D101" s="51"/>
      <c r="E101" s="51"/>
      <c r="F101" s="51"/>
      <c r="G101" s="51"/>
      <c r="H101" s="51"/>
      <c r="I101" s="51"/>
      <c r="J101" s="51"/>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row>
    <row r="102" spans="1:130">
      <c r="A102" s="19"/>
      <c r="B102" s="19"/>
      <c r="C102" s="51"/>
      <c r="D102" s="51"/>
      <c r="E102" s="51"/>
      <c r="F102" s="51"/>
      <c r="G102" s="51"/>
      <c r="H102" s="51"/>
      <c r="I102" s="51"/>
      <c r="J102" s="51"/>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row>
    <row r="103" spans="1:130">
      <c r="A103" s="19"/>
      <c r="B103" s="19"/>
      <c r="C103" s="51"/>
      <c r="D103" s="51"/>
      <c r="E103" s="51"/>
      <c r="F103" s="51"/>
      <c r="G103" s="51"/>
      <c r="H103" s="51"/>
      <c r="I103" s="51"/>
      <c r="J103" s="51"/>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row>
    <row r="104" spans="1:130">
      <c r="A104" s="19"/>
      <c r="B104" s="19"/>
      <c r="C104" s="51"/>
      <c r="D104" s="51"/>
      <c r="E104" s="51"/>
      <c r="F104" s="51"/>
      <c r="G104" s="51"/>
      <c r="H104" s="51"/>
      <c r="I104" s="51"/>
      <c r="J104" s="51"/>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row>
    <row r="105" spans="1:130">
      <c r="A105" s="19"/>
      <c r="B105" s="19"/>
      <c r="C105" s="51"/>
      <c r="D105" s="51"/>
      <c r="E105" s="51"/>
      <c r="F105" s="51"/>
      <c r="G105" s="51"/>
      <c r="H105" s="51"/>
      <c r="I105" s="51"/>
      <c r="J105" s="51"/>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row>
    <row r="106" spans="1:130">
      <c r="A106" s="19"/>
      <c r="B106" s="19"/>
      <c r="C106" s="51"/>
      <c r="D106" s="51"/>
      <c r="E106" s="51"/>
      <c r="F106" s="51"/>
      <c r="G106" s="51"/>
      <c r="H106" s="51"/>
      <c r="I106" s="51"/>
      <c r="J106" s="51"/>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row>
    <row r="107" spans="1:130">
      <c r="A107" s="19"/>
      <c r="B107" s="19"/>
      <c r="C107" s="51"/>
      <c r="D107" s="51"/>
      <c r="E107" s="51"/>
      <c r="F107" s="51"/>
      <c r="G107" s="51"/>
      <c r="H107" s="51"/>
      <c r="I107" s="51"/>
      <c r="J107" s="51"/>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row>
    <row r="108" spans="1:130">
      <c r="A108" s="19"/>
      <c r="B108" s="19"/>
      <c r="C108" s="51"/>
      <c r="D108" s="51"/>
      <c r="E108" s="51"/>
      <c r="F108" s="51"/>
      <c r="G108" s="51"/>
      <c r="H108" s="51"/>
      <c r="I108" s="51"/>
      <c r="J108" s="51"/>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row>
    <row r="109" spans="1:130">
      <c r="A109" s="19"/>
      <c r="B109" s="19"/>
      <c r="C109" s="51"/>
      <c r="D109" s="51"/>
      <c r="E109" s="51"/>
      <c r="F109" s="51"/>
      <c r="G109" s="51"/>
      <c r="H109" s="51"/>
      <c r="I109" s="51"/>
      <c r="J109" s="51"/>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row>
    <row r="110" spans="1:130">
      <c r="A110" s="19"/>
      <c r="B110" s="19"/>
      <c r="C110" s="51"/>
      <c r="D110" s="51"/>
      <c r="E110" s="51"/>
      <c r="F110" s="51"/>
      <c r="G110" s="51"/>
      <c r="H110" s="51"/>
      <c r="I110" s="51"/>
      <c r="J110" s="51"/>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row>
    <row r="111" spans="1:130">
      <c r="A111" s="19"/>
      <c r="B111" s="19"/>
      <c r="C111" s="51"/>
      <c r="D111" s="51"/>
      <c r="E111" s="51"/>
      <c r="F111" s="51"/>
      <c r="G111" s="51"/>
      <c r="H111" s="51"/>
      <c r="I111" s="51"/>
      <c r="J111" s="51"/>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row>
    <row r="112" spans="1:130">
      <c r="A112" s="19"/>
      <c r="B112" s="19"/>
      <c r="C112" s="51"/>
      <c r="D112" s="51"/>
      <c r="E112" s="51"/>
      <c r="F112" s="51"/>
      <c r="G112" s="51"/>
      <c r="H112" s="51"/>
      <c r="I112" s="51"/>
      <c r="J112" s="51"/>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row>
    <row r="113" spans="1:130">
      <c r="A113" s="19"/>
      <c r="B113" s="19"/>
      <c r="C113" s="51"/>
      <c r="D113" s="51"/>
      <c r="E113" s="51"/>
      <c r="F113" s="51"/>
      <c r="G113" s="51"/>
      <c r="H113" s="51"/>
      <c r="I113" s="51"/>
      <c r="J113" s="51"/>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row>
    <row r="114" spans="1:130">
      <c r="A114" s="19"/>
      <c r="B114" s="19"/>
      <c r="C114" s="51"/>
      <c r="D114" s="51"/>
      <c r="E114" s="51"/>
      <c r="F114" s="51"/>
      <c r="G114" s="51"/>
      <c r="H114" s="51"/>
      <c r="I114" s="51"/>
      <c r="J114" s="51"/>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row>
    <row r="115" spans="1:130">
      <c r="A115" s="19"/>
      <c r="B115" s="19"/>
      <c r="C115" s="51"/>
      <c r="D115" s="51"/>
      <c r="E115" s="51"/>
      <c r="F115" s="51"/>
      <c r="G115" s="51"/>
      <c r="H115" s="51"/>
      <c r="I115" s="51"/>
      <c r="J115" s="51"/>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row>
    <row r="116" spans="1:130">
      <c r="A116" s="19"/>
      <c r="B116" s="19"/>
      <c r="C116" s="51"/>
      <c r="D116" s="51"/>
      <c r="E116" s="51"/>
      <c r="F116" s="51"/>
      <c r="G116" s="51"/>
      <c r="H116" s="51"/>
      <c r="I116" s="51"/>
      <c r="J116" s="51"/>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row>
    <row r="117" spans="1:130">
      <c r="A117" s="19"/>
      <c r="B117" s="19"/>
      <c r="C117" s="51"/>
      <c r="D117" s="51"/>
      <c r="E117" s="51"/>
      <c r="F117" s="51"/>
      <c r="G117" s="51"/>
      <c r="H117" s="51"/>
      <c r="I117" s="51"/>
      <c r="J117" s="51"/>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row>
    <row r="118" spans="1:130">
      <c r="A118" s="19"/>
      <c r="B118" s="19"/>
      <c r="C118" s="51"/>
      <c r="D118" s="51"/>
      <c r="E118" s="51"/>
      <c r="F118" s="51"/>
      <c r="G118" s="51"/>
      <c r="H118" s="51"/>
      <c r="I118" s="51"/>
      <c r="J118" s="51"/>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row>
    <row r="119" spans="1:130">
      <c r="A119" s="19"/>
      <c r="B119" s="19"/>
      <c r="C119" s="51"/>
      <c r="D119" s="51"/>
      <c r="E119" s="51"/>
      <c r="F119" s="51"/>
      <c r="G119" s="51"/>
      <c r="H119" s="51"/>
      <c r="I119" s="51"/>
      <c r="J119" s="51"/>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row>
    <row r="120" spans="1:130">
      <c r="A120" s="19"/>
      <c r="B120" s="19"/>
      <c r="C120" s="51"/>
      <c r="D120" s="51"/>
      <c r="E120" s="51"/>
      <c r="F120" s="51"/>
      <c r="G120" s="51"/>
      <c r="H120" s="51"/>
      <c r="I120" s="51"/>
      <c r="J120" s="51"/>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row>
    <row r="121" spans="1:130">
      <c r="A121" s="19"/>
      <c r="B121" s="19"/>
      <c r="C121" s="51"/>
      <c r="D121" s="51"/>
      <c r="E121" s="51"/>
      <c r="F121" s="51"/>
      <c r="G121" s="51"/>
      <c r="H121" s="51"/>
      <c r="I121" s="51"/>
      <c r="J121" s="51"/>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row>
    <row r="122" spans="1:130">
      <c r="A122" s="19"/>
      <c r="B122" s="19"/>
      <c r="C122" s="51"/>
      <c r="D122" s="51"/>
      <c r="E122" s="51"/>
      <c r="F122" s="51"/>
      <c r="G122" s="51"/>
      <c r="H122" s="51"/>
      <c r="I122" s="51"/>
      <c r="J122" s="51"/>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row>
    <row r="123" spans="1:130">
      <c r="A123" s="19"/>
      <c r="B123" s="19"/>
      <c r="C123" s="51"/>
      <c r="D123" s="51"/>
      <c r="E123" s="51"/>
      <c r="F123" s="51"/>
      <c r="G123" s="51"/>
      <c r="H123" s="51"/>
      <c r="I123" s="51"/>
      <c r="J123" s="51"/>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row>
    <row r="124" spans="1:130">
      <c r="A124" s="19"/>
      <c r="B124" s="19"/>
      <c r="C124" s="51"/>
      <c r="D124" s="51"/>
      <c r="E124" s="51"/>
      <c r="F124" s="51"/>
      <c r="G124" s="51"/>
      <c r="H124" s="51"/>
      <c r="I124" s="51"/>
      <c r="J124" s="51"/>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row>
    <row r="125" spans="1:130">
      <c r="A125" s="19"/>
      <c r="B125" s="19"/>
      <c r="C125" s="51"/>
      <c r="D125" s="51"/>
      <c r="E125" s="51"/>
      <c r="F125" s="51"/>
      <c r="G125" s="51"/>
      <c r="H125" s="51"/>
      <c r="I125" s="51"/>
      <c r="J125" s="51"/>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row>
    <row r="126" spans="1:130">
      <c r="A126" s="19"/>
      <c r="B126" s="19"/>
      <c r="C126" s="51"/>
      <c r="D126" s="51"/>
      <c r="E126" s="51"/>
      <c r="F126" s="51"/>
      <c r="G126" s="51"/>
      <c r="H126" s="51"/>
      <c r="I126" s="51"/>
      <c r="J126" s="51"/>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row>
    <row r="127" spans="1:130">
      <c r="A127" s="19"/>
      <c r="B127" s="19"/>
      <c r="C127" s="51"/>
      <c r="D127" s="51"/>
      <c r="E127" s="51"/>
      <c r="F127" s="51"/>
      <c r="G127" s="51"/>
      <c r="H127" s="51"/>
      <c r="I127" s="51"/>
      <c r="J127" s="51"/>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row>
    <row r="128" spans="1:130">
      <c r="A128" s="19"/>
      <c r="B128" s="19"/>
      <c r="C128" s="51"/>
      <c r="D128" s="51"/>
      <c r="E128" s="51"/>
      <c r="F128" s="51"/>
      <c r="G128" s="51"/>
      <c r="H128" s="51"/>
      <c r="I128" s="51"/>
      <c r="J128" s="51"/>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row>
    <row r="129" spans="1:130">
      <c r="A129" s="19"/>
      <c r="B129" s="19"/>
      <c r="C129" s="51"/>
      <c r="D129" s="51"/>
      <c r="E129" s="51"/>
      <c r="F129" s="51"/>
      <c r="G129" s="51"/>
      <c r="H129" s="51"/>
      <c r="I129" s="51"/>
      <c r="J129" s="51"/>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row>
    <row r="130" spans="1:130">
      <c r="A130" s="19"/>
      <c r="B130" s="19"/>
      <c r="C130" s="51"/>
      <c r="D130" s="51"/>
      <c r="E130" s="51"/>
      <c r="F130" s="51"/>
      <c r="G130" s="51"/>
      <c r="H130" s="51"/>
      <c r="I130" s="51"/>
      <c r="J130" s="51"/>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row>
    <row r="131" spans="1:130">
      <c r="A131" s="19"/>
      <c r="B131" s="19"/>
      <c r="C131" s="51"/>
      <c r="D131" s="51"/>
      <c r="E131" s="51"/>
      <c r="F131" s="51"/>
      <c r="G131" s="51"/>
      <c r="H131" s="51"/>
      <c r="I131" s="51"/>
      <c r="J131" s="51"/>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row>
    <row r="132" spans="1:130">
      <c r="A132" s="19"/>
      <c r="B132" s="19"/>
      <c r="C132" s="51"/>
      <c r="D132" s="51"/>
      <c r="E132" s="51"/>
      <c r="F132" s="51"/>
      <c r="G132" s="51"/>
      <c r="H132" s="51"/>
      <c r="I132" s="51"/>
      <c r="J132" s="51"/>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row>
    <row r="133" spans="1:130">
      <c r="A133" s="19"/>
      <c r="B133" s="19"/>
      <c r="C133" s="51"/>
      <c r="D133" s="51"/>
      <c r="E133" s="51"/>
      <c r="F133" s="51"/>
      <c r="G133" s="51"/>
      <c r="H133" s="51"/>
      <c r="I133" s="51"/>
      <c r="J133" s="51"/>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row>
    <row r="134" spans="1:130">
      <c r="A134" s="19"/>
      <c r="B134" s="19"/>
      <c r="C134" s="51"/>
      <c r="D134" s="51"/>
      <c r="E134" s="51"/>
      <c r="F134" s="51"/>
      <c r="G134" s="51"/>
      <c r="H134" s="51"/>
      <c r="I134" s="51"/>
      <c r="J134" s="51"/>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row>
    <row r="135" spans="1:130">
      <c r="A135" s="19"/>
      <c r="B135" s="19"/>
      <c r="C135" s="51"/>
      <c r="D135" s="51"/>
      <c r="E135" s="51"/>
      <c r="F135" s="51"/>
      <c r="G135" s="51"/>
      <c r="H135" s="51"/>
      <c r="I135" s="51"/>
      <c r="J135" s="51"/>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row>
    <row r="136" spans="1:130">
      <c r="A136" s="19"/>
      <c r="B136" s="19"/>
      <c r="C136" s="51"/>
      <c r="D136" s="51"/>
      <c r="E136" s="51"/>
      <c r="F136" s="51"/>
      <c r="G136" s="51"/>
      <c r="H136" s="51"/>
      <c r="I136" s="51"/>
      <c r="J136" s="51"/>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c r="DM136" s="22"/>
      <c r="DN136" s="22"/>
      <c r="DO136" s="22"/>
      <c r="DP136" s="22"/>
      <c r="DQ136" s="22"/>
      <c r="DR136" s="22"/>
      <c r="DS136" s="22"/>
      <c r="DT136" s="22"/>
      <c r="DU136" s="22"/>
      <c r="DV136" s="22"/>
      <c r="DW136" s="22"/>
      <c r="DX136" s="22"/>
      <c r="DY136" s="22"/>
      <c r="DZ136" s="22"/>
    </row>
    <row r="137" spans="1:130">
      <c r="A137" s="19"/>
      <c r="B137" s="19"/>
      <c r="C137" s="51"/>
      <c r="D137" s="51"/>
      <c r="E137" s="51"/>
      <c r="F137" s="51"/>
      <c r="G137" s="51"/>
      <c r="H137" s="51"/>
      <c r="I137" s="51"/>
      <c r="J137" s="51"/>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row>
    <row r="138" spans="1:130">
      <c r="A138" s="19"/>
      <c r="B138" s="19"/>
      <c r="C138" s="51"/>
      <c r="D138" s="51"/>
      <c r="E138" s="51"/>
      <c r="F138" s="51"/>
      <c r="G138" s="51"/>
      <c r="H138" s="51"/>
      <c r="I138" s="51"/>
      <c r="J138" s="51"/>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row>
    <row r="139" spans="1:130">
      <c r="A139" s="19"/>
      <c r="B139" s="19"/>
      <c r="C139" s="51"/>
      <c r="D139" s="51"/>
      <c r="E139" s="51"/>
      <c r="F139" s="51"/>
      <c r="G139" s="51"/>
      <c r="H139" s="51"/>
      <c r="I139" s="51"/>
      <c r="J139" s="51"/>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row>
    <row r="140" spans="1:130">
      <c r="A140" s="19"/>
      <c r="B140" s="19"/>
      <c r="C140" s="51"/>
      <c r="D140" s="51"/>
      <c r="E140" s="51"/>
      <c r="F140" s="51"/>
      <c r="G140" s="51"/>
      <c r="H140" s="51"/>
      <c r="I140" s="51"/>
      <c r="J140" s="51"/>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row>
    <row r="141" spans="1:130">
      <c r="A141" s="19"/>
      <c r="B141" s="19"/>
      <c r="C141" s="51"/>
      <c r="D141" s="51"/>
      <c r="E141" s="51"/>
      <c r="F141" s="51"/>
      <c r="G141" s="51"/>
      <c r="H141" s="51"/>
      <c r="I141" s="51"/>
      <c r="J141" s="51"/>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row>
    <row r="142" spans="1:130">
      <c r="A142" s="19"/>
      <c r="B142" s="19"/>
      <c r="C142" s="51"/>
      <c r="D142" s="51"/>
      <c r="E142" s="51"/>
      <c r="F142" s="51"/>
      <c r="G142" s="51"/>
      <c r="H142" s="51"/>
      <c r="I142" s="51"/>
      <c r="J142" s="51"/>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row>
    <row r="143" spans="1:130">
      <c r="A143" s="19"/>
      <c r="B143" s="19"/>
      <c r="C143" s="51"/>
      <c r="D143" s="51"/>
      <c r="E143" s="51"/>
      <c r="F143" s="51"/>
      <c r="G143" s="51"/>
      <c r="H143" s="51"/>
      <c r="I143" s="51"/>
      <c r="J143" s="51"/>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row>
    <row r="144" spans="1:130">
      <c r="A144" s="19"/>
      <c r="B144" s="19"/>
      <c r="C144" s="51"/>
      <c r="D144" s="51"/>
      <c r="E144" s="51"/>
      <c r="F144" s="51"/>
      <c r="G144" s="51"/>
      <c r="H144" s="51"/>
      <c r="I144" s="51"/>
      <c r="J144" s="51"/>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row>
    <row r="145" spans="1:41">
      <c r="A145" s="19"/>
      <c r="B145" s="19"/>
      <c r="C145" s="51"/>
      <c r="D145" s="51"/>
      <c r="E145" s="51"/>
      <c r="F145" s="51"/>
      <c r="G145" s="51"/>
      <c r="H145" s="51"/>
      <c r="I145" s="51"/>
      <c r="J145" s="51"/>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row>
    <row r="146" spans="1:41">
      <c r="A146" s="19"/>
      <c r="B146" s="19"/>
      <c r="C146" s="51"/>
      <c r="D146" s="51"/>
      <c r="E146" s="51"/>
      <c r="F146" s="51"/>
      <c r="G146" s="51"/>
      <c r="H146" s="51"/>
      <c r="I146" s="51"/>
      <c r="J146" s="51"/>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row>
    <row r="147" spans="1:41">
      <c r="A147" s="19"/>
      <c r="B147" s="19"/>
      <c r="C147" s="51"/>
      <c r="D147" s="51"/>
      <c r="E147" s="51"/>
      <c r="F147" s="51"/>
      <c r="G147" s="51"/>
      <c r="H147" s="51"/>
      <c r="I147" s="51"/>
      <c r="J147" s="51"/>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row>
    <row r="148" spans="1:41">
      <c r="A148" s="19"/>
      <c r="B148" s="19"/>
      <c r="C148" s="51"/>
      <c r="D148" s="51"/>
      <c r="E148" s="51"/>
      <c r="F148" s="51"/>
      <c r="G148" s="51"/>
      <c r="H148" s="51"/>
      <c r="I148" s="51"/>
      <c r="J148" s="51"/>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row>
    <row r="149" spans="1:41">
      <c r="A149" s="19"/>
      <c r="B149" s="19"/>
      <c r="C149" s="51"/>
      <c r="D149" s="51"/>
      <c r="E149" s="51"/>
      <c r="F149" s="51"/>
      <c r="G149" s="51"/>
      <c r="H149" s="51"/>
      <c r="I149" s="51"/>
      <c r="J149" s="51"/>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row>
    <row r="150" spans="1:41">
      <c r="A150" s="19"/>
      <c r="B150" s="19"/>
      <c r="C150" s="51"/>
      <c r="D150" s="51"/>
      <c r="E150" s="51"/>
      <c r="F150" s="51"/>
      <c r="G150" s="51"/>
      <c r="H150" s="51"/>
      <c r="I150" s="51"/>
      <c r="J150" s="51"/>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row>
    <row r="151" spans="1:41">
      <c r="A151" s="19"/>
      <c r="B151" s="19"/>
      <c r="C151" s="51"/>
      <c r="D151" s="51"/>
      <c r="E151" s="51"/>
      <c r="F151" s="51"/>
      <c r="G151" s="51"/>
      <c r="H151" s="51"/>
      <c r="I151" s="51"/>
      <c r="J151" s="51"/>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row>
    <row r="152" spans="1:41">
      <c r="A152" s="19"/>
      <c r="B152" s="19"/>
      <c r="C152" s="51"/>
      <c r="D152" s="51"/>
      <c r="E152" s="51"/>
      <c r="F152" s="51"/>
      <c r="G152" s="51"/>
      <c r="H152" s="51"/>
      <c r="I152" s="51"/>
      <c r="J152" s="51"/>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row>
  </sheetData>
  <phoneticPr fontId="6" type="noConversion"/>
  <hyperlinks>
    <hyperlink ref="A16" location="'ANNEX 1. WORKSHEET'!C34" display="a.  Selected research type and design (theoretical, experimental; study variables, dependent and independent, number of repetitions, sample size), for example from a pre-sampling or theoretical review. Case study."/>
    <hyperlink ref="A15" location="'ANNEX 1. WORKSHEET'!B36" display="2 .   EXPERIMENTAL DESIGN"/>
    <hyperlink ref="A22" location="'ANNEX 1. WORKSHEET'!B43" display="3 .    RESULTS ANALYSIS AND PRESENTATION"/>
    <hyperlink ref="A27" location="'ANNEX 1. WORKSHEET'!B50" display="4 .   RESULTS INTERPRETATION"/>
    <hyperlink ref="A33" location="'ANNEX 1. WORKSHEET'!B58" display="5. MANUSCRIPT PREPARATION"/>
    <hyperlink ref="A9" location="'ANNEX 1. WORKSHEET'!C26" display="a.  Contributed his/her knowledge to a topic within the central idea or to a theoretical gap within the research (problem conception, question, objectives, hypotheses) in an original or unedited manner. Intellectual author."/>
    <hyperlink ref="A10" location="'ANNEX 1. WORKSHEET'!C27" display="b.  Concretized in writing (on paper or electronically) the central idea relevant to the research, issues, problem, objectives and hypotheses; material contributor."/>
    <hyperlink ref="A11" location="'ANNEX 1. WORKSHEET'!C28" display="c.  Wrote the research project (theoretical frame argumentation, theoretical concept selection, methodology, predicted results, timeframe, budget, etc.)."/>
    <hyperlink ref="A12" location="'ANNEX 1. WORKSHEET'!C29" display="d. Reviewed, compiled, selected and synthesized the pertinent bibliography to argument the project and justify the importance of resolving the problems. Theoretical review of databases to reach empirical generalizations."/>
    <hyperlink ref="A13" location="'ANNEX 1. WORKSHEET'!C30" display="e."/>
    <hyperlink ref="A17" location="'ANNEX 1. WORKSHEET'!C35" display="b. Presented data collection strategy (field or laboratory methods and techniques).  "/>
    <hyperlink ref="A18" location="'ANNEX 1. WORKSHEET'!C36" display="c.  Participated in research data collection (whether totally or partially). Variable data can be taken from the field, laboratory, bibliographic review, surveys, other type of sampling, soft method sampling recording, etc. "/>
    <hyperlink ref="A19" location="'ANNEX 1. WORKSHEET'!C37" display="d.  Determined the statistical analysis of the variables to reach results."/>
    <hyperlink ref="A20" location="'ANNEX 1. WORKSHEET'!C38" display="e. "/>
    <hyperlink ref="A23" location="'ANNEX 1. WORKSHEET'!C42" display="a. Input data into computer for its analysis."/>
    <hyperlink ref="A24" location="'ANNEX 1. WORKSHEET'!C43" display="b.  Performed statistical analysis (using software), to associate dependent and independent variables. Qualitative research also requires an information analysis component; sensitizing concepts and categorization (micro analysis)."/>
    <hyperlink ref="A25" location="'ANNEX 1. WORKSHEET'!C44" display="c.  Scrutinized and carried out the final presentation of article results, in the form of: text, graphs or figures."/>
    <hyperlink ref="A29" location="'ANNEX 1. WORKSHEET'!C49" display="b.  Integrated the results to reach a conclusion, which fills a void in the existing knowledge (theoretic gap). The conclusion is an emergent property that transcends the results towards the theoretical or applied context; it is the scientific contributio"/>
    <hyperlink ref="A31" location="'ANNEX 1. WORKSHEET'!C51" display="d.  Wrote and argued original ideas and concepts based on the results and conclusion."/>
    <hyperlink ref="A34" location="'ANNEX 1. WORKSHEET'!C56" display="a. Drafted manuscript summary."/>
    <hyperlink ref="A35" location="'ANNEX 1. WORKSHEET'!C57" display="b. Determined arguments and wrote manuscript discussion. Verification process, theory vs. observed. Comparisons and mechanisms that explain the results. "/>
    <hyperlink ref="A36" location="'ANNEX 1. WORKSHEET'!C58" display="c.  Determined arguments and drafted manuscript introduction."/>
    <hyperlink ref="A37" location="'ANNEX 1. WORKSHEET'!C59" display="d.  Wrote the first versions of the article (including methodology section and literature).                                                         "/>
    <hyperlink ref="A38" location="'ANNEX 1. WORKSHEET'!C60" display="e.  Reviewed the manuscript, re-wrote, focused and provided new paragraphs or ideas for its submittal into publication (editing, writing, syntax, grammar). "/>
    <hyperlink ref="A39" location="'ANNEX 1. WORKSHEET'!C61" display="f.  Translated the manuscript into a second language."/>
    <hyperlink ref="A42" location="'ANNEX 1. WORKSHEET'!C66" display="a.  Presented the proposal to funders."/>
    <hyperlink ref="A43" location="'ANNEX 1. WORKSHEET'!C67" display="b.  Obtained interinstitutional agreements for the collection of data (permissions, consents), or the use of materials, equipment, laboratories or facilities."/>
    <hyperlink ref="A44" location="'ANNEX 1. WORKSHEET'!C68" display="c.  Secured partial or full funding for the development of the research, to publish or translate the manuscript.  "/>
    <hyperlink ref="A45" location="'ANNEX 1. WORKSHEET'!C69" display="d.  Provided as a counterpart: salary, laboratory, equipment, reagents, fungible material, specimens, personnel, technicians, bibliography, etc."/>
    <hyperlink ref="A46" location="'ANNEX 1. WORKSHEET'!C70" display="e.  Performed managerial (research permits) and administrative (purchases, account rendering, accounting) duties."/>
    <hyperlink ref="A41" location="'ANNEX 1. WORKSHEET'!B70" display="6. ADMINISTRATION"/>
    <hyperlink ref="I13" location="'ANNEX 1. WORKSHEET'!D89" display="'ANNEX 1. WORKSHEET'!D89"/>
    <hyperlink ref="I21" location="'ANNEX 1. WORKSHEET'!D90" display="'ANNEX 1. WORKSHEET'!D90"/>
    <hyperlink ref="I27" location="'ANNEX 1. WORKSHEET'!D91" display="'ANNEX 1. WORKSHEET'!D91"/>
    <hyperlink ref="I40" location="'ANNEX 1. WORKSHEET'!D93" display="'ANNEX 1. WORKSHEET'!D93"/>
    <hyperlink ref="I47" location="'ANNEX 1. WORKSHEET'!D94" display="'ANNEX 1. WORKSHEET'!D94"/>
    <hyperlink ref="A40" location="'ANNEX 1. WORKSHEET'!C62" display="g."/>
    <hyperlink ref="A47" location="'ANNEX 1. WORKSHEET'!C71" display="f. "/>
    <hyperlink ref="A28" location="'ANNEX 1. WORKSHEET'!C48" display="a.  Interpreted statistical information (test results vs. hypothesis, objective and problem)."/>
    <hyperlink ref="A32" location="'ANNEX 1. WORKSHEET'!C52" display="e."/>
    <hyperlink ref="I32" location="'ANNEX 1. WORKSHEET'!D92" display="'ANNEX 1. WORKSHEET'!D92"/>
    <hyperlink ref="A2" location="'ANNEX 1. WORKSHEET'!C25" display="ANNEX 2. Activities (a,b,c,d,e...) corresponding to each one of the phases (1,2,3,4,5,6...) of research; previously determined according to the type of investigation and publication (type of scientific communication, original article, note, review, case s"/>
    <hyperlink ref="A7" location="'ANNEX 1. WORKSHEET'!B28" display="1.   PLANNING "/>
    <hyperlink ref="A30" location="'ANNEX 1. WORKSHEET'!C50" display="c.  Determined and gave direction to the content of the manuscript, according to the impact of the results in the theoretical or practical context of the research (bearing of ideas and concepts that make the manuscript original, or contribution to fill th"/>
  </hyperlinks>
  <pageMargins left="0.7" right="0.7" top="0.75" bottom="0.75" header="0.3" footer="0.3"/>
  <pageSetup scale="10" fitToWidth="0" fitToHeight="0" orientation="landscape" verticalDpi="0"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sheetPr published="0" enableFormatConditionsCalculation="0">
    <tabColor theme="5" tint="-0.249977111117893"/>
  </sheetPr>
  <dimension ref="B4:L47"/>
  <sheetViews>
    <sheetView showGridLines="0" topLeftCell="A34" zoomScale="70" zoomScaleNormal="70" zoomScalePageLayoutView="90" workbookViewId="0">
      <selection activeCell="B52" sqref="B52"/>
    </sheetView>
  </sheetViews>
  <sheetFormatPr defaultColWidth="11" defaultRowHeight="15"/>
  <cols>
    <col min="1" max="1" width="11" style="12"/>
    <col min="2" max="2" width="125.625" style="12" customWidth="1"/>
    <col min="3" max="3" width="11" style="12"/>
    <col min="4" max="4" width="11" style="12" customWidth="1"/>
    <col min="5" max="5" width="11" style="12"/>
    <col min="6" max="6" width="6.25" style="12" customWidth="1"/>
    <col min="7" max="7" width="13.875" style="12" customWidth="1"/>
    <col min="8" max="8" width="11" style="12" hidden="1" customWidth="1"/>
    <col min="9" max="16384" width="11" style="12"/>
  </cols>
  <sheetData>
    <row r="4" spans="2:12" ht="15.75">
      <c r="I4" s="11"/>
    </row>
    <row r="5" spans="2:12" s="213" customFormat="1" ht="36.75" customHeight="1">
      <c r="B5" s="211" t="s">
        <v>146</v>
      </c>
      <c r="C5" s="212"/>
      <c r="D5" s="212"/>
      <c r="E5" s="212"/>
      <c r="F5" s="212"/>
      <c r="G5" s="212"/>
      <c r="H5" s="212"/>
    </row>
    <row r="6" spans="2:12" ht="15.75">
      <c r="B6" s="11"/>
    </row>
    <row r="7" spans="2:12" s="216" customFormat="1" ht="24.95" customHeight="1">
      <c r="B7" s="214" t="s">
        <v>108</v>
      </c>
      <c r="C7" s="215"/>
      <c r="D7" s="215"/>
      <c r="E7" s="215"/>
      <c r="F7" s="215"/>
      <c r="G7" s="215"/>
      <c r="H7" s="215"/>
      <c r="I7" s="215"/>
      <c r="J7" s="215"/>
      <c r="K7" s="215"/>
      <c r="L7" s="215"/>
    </row>
    <row r="8" spans="2:12" s="218" customFormat="1" ht="24.95" customHeight="1">
      <c r="B8" s="217" t="s">
        <v>147</v>
      </c>
      <c r="C8" s="216"/>
      <c r="D8" s="216"/>
      <c r="E8" s="216"/>
      <c r="F8" s="216"/>
      <c r="G8" s="216"/>
      <c r="H8" s="216"/>
    </row>
    <row r="9" spans="2:12" s="218" customFormat="1" ht="24.95" customHeight="1">
      <c r="B9" s="219" t="s">
        <v>113</v>
      </c>
    </row>
    <row r="10" spans="2:12" s="218" customFormat="1" ht="24.95" customHeight="1">
      <c r="B10" s="220" t="s">
        <v>148</v>
      </c>
    </row>
    <row r="11" spans="2:12" s="218" customFormat="1" ht="24.95" customHeight="1">
      <c r="B11" s="220" t="s">
        <v>149</v>
      </c>
      <c r="I11" s="217"/>
    </row>
    <row r="12" spans="2:12" s="218" customFormat="1" ht="24.95" customHeight="1">
      <c r="B12" s="221" t="s">
        <v>66</v>
      </c>
      <c r="I12" s="216"/>
    </row>
    <row r="13" spans="2:12" s="218" customFormat="1" ht="24.95" customHeight="1">
      <c r="B13" s="220"/>
      <c r="I13" s="216"/>
    </row>
    <row r="14" spans="2:12" s="216" customFormat="1" ht="24.95" customHeight="1">
      <c r="B14" s="214" t="s">
        <v>90</v>
      </c>
      <c r="C14" s="215"/>
      <c r="D14" s="215"/>
      <c r="E14" s="215"/>
      <c r="F14" s="215"/>
      <c r="G14" s="215"/>
      <c r="H14" s="215"/>
      <c r="I14" s="215"/>
      <c r="J14" s="215"/>
      <c r="K14" s="215"/>
      <c r="L14" s="215"/>
    </row>
    <row r="15" spans="2:12" s="218" customFormat="1" ht="24.95" customHeight="1">
      <c r="B15" s="217" t="s">
        <v>150</v>
      </c>
      <c r="I15" s="216"/>
    </row>
    <row r="16" spans="2:12" s="218" customFormat="1" ht="24.95" customHeight="1">
      <c r="B16" s="217"/>
      <c r="I16" s="216"/>
    </row>
    <row r="17" spans="2:12" s="218" customFormat="1" ht="24.95" customHeight="1">
      <c r="B17" s="222" t="s">
        <v>35</v>
      </c>
      <c r="I17" s="216"/>
    </row>
    <row r="18" spans="2:12" s="218" customFormat="1" ht="24.95" customHeight="1">
      <c r="B18" s="220"/>
    </row>
    <row r="19" spans="2:12" s="218" customFormat="1" ht="24.95" customHeight="1">
      <c r="B19" s="220" t="s">
        <v>151</v>
      </c>
    </row>
    <row r="20" spans="2:12" s="218" customFormat="1" ht="24.95" customHeight="1">
      <c r="B20" s="223" t="s">
        <v>152</v>
      </c>
    </row>
    <row r="21" spans="2:12" s="218" customFormat="1" ht="24.95" customHeight="1">
      <c r="B21" s="224"/>
    </row>
    <row r="22" spans="2:12" s="216" customFormat="1" ht="24.95" customHeight="1">
      <c r="B22" s="214" t="s">
        <v>109</v>
      </c>
      <c r="C22" s="215"/>
      <c r="D22" s="215"/>
      <c r="E22" s="215"/>
      <c r="F22" s="215"/>
      <c r="G22" s="215"/>
      <c r="H22" s="215"/>
      <c r="I22" s="215"/>
      <c r="J22" s="215"/>
      <c r="K22" s="215"/>
      <c r="L22" s="215"/>
    </row>
    <row r="23" spans="2:12" s="218" customFormat="1" ht="24.95" customHeight="1">
      <c r="B23" s="217" t="s">
        <v>153</v>
      </c>
    </row>
    <row r="24" spans="2:12" s="218" customFormat="1" ht="24.95" customHeight="1"/>
    <row r="25" spans="2:12" s="218" customFormat="1" ht="24.95" customHeight="1">
      <c r="B25" s="225" t="s">
        <v>36</v>
      </c>
    </row>
    <row r="26" spans="2:12" s="218" customFormat="1" ht="24.95" customHeight="1">
      <c r="B26" s="217"/>
    </row>
    <row r="27" spans="2:12" s="218" customFormat="1" ht="24.95" customHeight="1">
      <c r="B27" s="226" t="s">
        <v>154</v>
      </c>
    </row>
    <row r="28" spans="2:12" s="218" customFormat="1" ht="24.95" customHeight="1">
      <c r="B28" s="227" t="s">
        <v>67</v>
      </c>
    </row>
    <row r="29" spans="2:12" s="218" customFormat="1" ht="24.95" customHeight="1"/>
    <row r="30" spans="2:12" s="216" customFormat="1" ht="24.95" customHeight="1">
      <c r="B30" s="214" t="s">
        <v>64</v>
      </c>
      <c r="C30" s="215"/>
      <c r="D30" s="215"/>
      <c r="E30" s="215"/>
      <c r="F30" s="215"/>
      <c r="G30" s="215"/>
      <c r="H30" s="215"/>
      <c r="I30" s="215"/>
      <c r="J30" s="215"/>
      <c r="K30" s="215"/>
      <c r="L30" s="215"/>
    </row>
    <row r="31" spans="2:12" s="218" customFormat="1" ht="24.95" customHeight="1">
      <c r="B31" s="217" t="s">
        <v>155</v>
      </c>
    </row>
    <row r="32" spans="2:12" s="218" customFormat="1" ht="24.95" customHeight="1"/>
    <row r="33" spans="2:12" s="218" customFormat="1" ht="24.95" customHeight="1">
      <c r="B33" s="222" t="s">
        <v>54</v>
      </c>
    </row>
    <row r="34" spans="2:12" s="218" customFormat="1" ht="24.95" customHeight="1">
      <c r="B34" s="228"/>
    </row>
    <row r="35" spans="2:12" s="218" customFormat="1" ht="24.95" customHeight="1">
      <c r="B35" s="221" t="s">
        <v>68</v>
      </c>
    </row>
    <row r="36" spans="2:12" s="218" customFormat="1" ht="24.95" customHeight="1">
      <c r="B36" s="220"/>
    </row>
    <row r="37" spans="2:12" s="216" customFormat="1" ht="24.95" customHeight="1">
      <c r="B37" s="214" t="s">
        <v>92</v>
      </c>
      <c r="C37" s="215"/>
      <c r="D37" s="215"/>
      <c r="E37" s="215"/>
      <c r="F37" s="215"/>
      <c r="G37" s="215"/>
      <c r="H37" s="215"/>
      <c r="I37" s="215"/>
      <c r="J37" s="215"/>
      <c r="K37" s="215"/>
      <c r="L37" s="215"/>
    </row>
    <row r="38" spans="2:12" s="218" customFormat="1" ht="24.95" customHeight="1">
      <c r="B38" s="217" t="s">
        <v>110</v>
      </c>
    </row>
    <row r="39" spans="2:12" s="218" customFormat="1" ht="24.95" customHeight="1">
      <c r="B39" s="229"/>
    </row>
    <row r="40" spans="2:12" s="218" customFormat="1" ht="24.95" customHeight="1">
      <c r="B40" s="230" t="s">
        <v>37</v>
      </c>
    </row>
    <row r="41" spans="2:12" s="218" customFormat="1" ht="24.95" customHeight="1">
      <c r="B41" s="224"/>
    </row>
    <row r="42" spans="2:12" s="218" customFormat="1" ht="24.95" customHeight="1">
      <c r="B42" s="220" t="s">
        <v>156</v>
      </c>
    </row>
    <row r="43" spans="2:12" s="218" customFormat="1" ht="24.95" customHeight="1">
      <c r="B43" s="231" t="s">
        <v>111</v>
      </c>
    </row>
    <row r="44" spans="2:12" s="218" customFormat="1" ht="24.95" customHeight="1">
      <c r="B44" s="232"/>
      <c r="C44" s="233"/>
      <c r="D44" s="233"/>
      <c r="E44" s="233"/>
      <c r="F44" s="233"/>
      <c r="G44" s="233"/>
      <c r="H44" s="233"/>
      <c r="I44" s="233"/>
      <c r="J44" s="233"/>
      <c r="K44" s="233"/>
      <c r="L44" s="233"/>
    </row>
    <row r="45" spans="2:12" ht="24.95" customHeight="1">
      <c r="B45" s="15"/>
      <c r="C45" s="15"/>
      <c r="D45" s="15"/>
      <c r="E45" s="15"/>
      <c r="F45" s="15"/>
      <c r="G45" s="15"/>
      <c r="H45" s="15"/>
      <c r="I45" s="15"/>
    </row>
    <row r="46" spans="2:12" ht="24.95" customHeight="1"/>
    <row r="47" spans="2:12" ht="57">
      <c r="B47" s="247" t="s">
        <v>167</v>
      </c>
    </row>
  </sheetData>
  <phoneticPr fontId="6" type="noConversion"/>
  <hyperlinks>
    <hyperlink ref="B14" location="'ANNEX 1. WORKSHEET'!B96" display="VALUE OF THE CONTRIBUTION ACHIEVED BY COLLABORATOR"/>
    <hyperlink ref="B22" location="'ANNEX 1. WORKSHEET'!B97" display="PERCENTAGE OF RELATIVE CONTRIBUTION OBTAINED BY A CONTRIBUTOR"/>
    <hyperlink ref="B30" location="'ANNEX 1. WORKSHEET'!B98" display="STANDARDIZED PERCENTAGE OF FINAL CONTRIBUTION PER CONTRIBUTOR"/>
    <hyperlink ref="B37" location="'ANNEX 1. WORKSHEET'!B99" display="CUTOFF CRITERION / ACKNOWLEDGEMENTS"/>
    <hyperlink ref="B17" location="'ANNEX 1. WORKSHEET'!C96" display="Vc = ∑ (PCΣaf  * CPf) "/>
    <hyperlink ref="B25" location="'ANNEX 1. WORKSHEET'!C97" display="PRc =(Vc/∑CPf)*100 "/>
    <hyperlink ref="B33" location="'ANNEX 1. WORKSHEET'!C98" display="PFc =(Vc * 100) /∑VC"/>
    <hyperlink ref="B40" location="'ANNEX 1. WORKSHEET'!C99" display="CL= PFcmax * 30/100"/>
    <hyperlink ref="B7" location="'ANNEX 1. WORKSHEET'!C86" display="ACTIVITY CONTRIBUTION TO ONE PHASE"/>
    <hyperlink ref="B20" location="'ANEXO%201.%20HOJA%20DE%20CALCULO'!D13" display="CPf = weighted coefficient assigned to each phase (between 0 and 1)"/>
    <hyperlink ref="B12" location="'ANNEX 1. WORKSHEET'!C88" display=" f = phase;    a = activity;    c = contributor "/>
    <hyperlink ref="B28" location="'ANNEX 1. WORKSHEET'!D88" display="CPf = weighted coefficient assigned to each phase (between 0 and 1)"/>
    <hyperlink ref="B35" location="'ANNEX 1. WORKSHEET'!B100" display="Vc = Value achieved by each contributor"/>
    <hyperlink ref="B43" location="'ANNEX 1. WORKSHEET'!F99" display=" Cutoff 30% with respect to the substantial contribution of the first author; defines co-authorships and acknowledgements"/>
  </hyperlinks>
  <pageMargins left="0.7" right="0.7" top="0.75" bottom="0.75" header="0.3" footer="0.3"/>
  <pageSetup scale="70" fitToWidth="0" fitToHeight="0" orientation="landscape" horizontalDpi="300" verticalDpi="300"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ANNEX 1. WORKSHEET</vt:lpstr>
      <vt:lpstr>ITEM</vt:lpstr>
      <vt:lpstr>ANNEX 2. ACTIVITIES</vt:lpstr>
      <vt:lpstr>ANNEX 3. FORMULAS</vt:lpstr>
      <vt:lpstr>'ANNEX 1. WORKSHEET'!Print_Area</vt:lpstr>
      <vt:lpstr>'ANNEX 3. FORMULAS'!Print_Area</vt:lpstr>
    </vt:vector>
  </TitlesOfParts>
  <Company>RevolucionUnattended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laacosta</cp:lastModifiedBy>
  <cp:lastPrinted>2012-06-24T17:37:56Z</cp:lastPrinted>
  <dcterms:created xsi:type="dcterms:W3CDTF">2011-04-04T23:06:53Z</dcterms:created>
  <dcterms:modified xsi:type="dcterms:W3CDTF">2012-12-11T03:18:15Z</dcterms:modified>
</cp:coreProperties>
</file>